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2" yWindow="480" windowWidth="20376" windowHeight="9204"/>
  </bookViews>
  <sheets>
    <sheet name="02373010030" sheetId="9" r:id="rId1"/>
  </sheets>
  <definedNames>
    <definedName name="_xlnm.Print_Titles" localSheetId="0">'02373010030'!$5:$6</definedName>
  </definedNames>
  <calcPr calcId="125725"/>
</workbook>
</file>

<file path=xl/calcChain.xml><?xml version="1.0" encoding="utf-8"?>
<calcChain xmlns="http://schemas.openxmlformats.org/spreadsheetml/2006/main">
  <c r="W8" i="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7"/>
</calcChain>
</file>

<file path=xl/sharedStrings.xml><?xml version="1.0" encoding="utf-8"?>
<sst xmlns="http://schemas.openxmlformats.org/spreadsheetml/2006/main" count="70" uniqueCount="50">
  <si>
    <t>Единица измерения: руб.</t>
  </si>
  <si>
    <t/>
  </si>
  <si>
    <t xml:space="preserve">    ОБЩЕГОСУДАРСТВЕННЫЕ ВОПРОСЫ</t>
  </si>
  <si>
    <t>0100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</si>
  <si>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</si>
  <si>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</si>
  <si>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</si>
  <si>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</si>
  <si>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</si>
  <si>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</si>
  <si>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</si>
  <si>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</si>
  <si>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</si>
  <si>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</si>
  <si>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</si>
  <si>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</si>
  <si>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Обеспечение пожарной безопасности</t>
  </si>
  <si>
    <t>0310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</si>
  <si>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</si>
  <si>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</si>
  <si>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</si>
  <si>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</si>
  <si>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</si>
  <si>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</si>
  <si>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</si>
  <si>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</si>
  <si>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Благоустройство</t>
  </si>
  <si>
    <t>0503</t>
  </si>
  <si>
    <t xml:space="preserve">    ОБРАЗОВАНИЕ</t>
  </si>
  <si>
    <t>0700</t>
  </si>
  <si>
    <t xml:space="preserve">      Молодежная политика</t>
  </si>
  <si>
    <t>0707</t>
  </si>
  <si>
    <t xml:space="preserve">    СОЦИАЛЬНАЯ ПОЛИТИКА</t>
  </si>
  <si>
    <t>1000</t>
  </si>
  <si>
    <t xml:space="preserve">      Социальное обеспечение населения</t>
  </si>
  <si>
    <t>1003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</si>
  <si>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</si>
  <si>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</si>
  <si>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</si>
  <si>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</si>
  <si>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>ВСЕГО РАСХОДОВ:</t>
  </si>
  <si>
    <t>Наименование</t>
  </si>
  <si>
    <t>Раздел, подраздел</t>
  </si>
  <si>
    <t>Уточненный план на 2019 год</t>
  </si>
  <si>
    <t>Исполнение на 01.11.2019 год</t>
  </si>
  <si>
    <t>Ожидаемое исполнение 2019 года</t>
  </si>
  <si>
    <t>Прогноз на 2020 год</t>
  </si>
  <si>
    <t>Оценка ожидаемого исполнения бюджета муниципального образования сельское поселение "Деревня Озеро" на 2019 год в разрезе функциональной классификации расходов</t>
  </si>
  <si>
    <t xml:space="preserve">   Обеспечение проведения выборов и референдумов</t>
  </si>
  <si>
    <t>0107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</si>
</sst>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52">
    <xf numFmtId="0" fontId="0" fillId="0" borderId="0" xfId="0"/>
    <xf numFmtId="0" fontId="5" fillId="5" borderId="1" xfId="2" applyNumberFormat="1" applyFont="1" applyFill="1" applyProtection="1"/>
    <xf numFmtId="0" fontId="6" fillId="5" borderId="0" xfId="0" applyFont="1" applyFill="1" applyProtection="1">
      <protection locked="0"/>
    </xf>
    <xf numFmtId="0" fontId="5" fillId="5" borderId="2" xfId="30" applyNumberFormat="1" applyFont="1" applyFill="1" applyProtection="1">
      <alignment vertical="top" wrapText="1"/>
    </xf>
    <xf numFmtId="1" fontId="5" fillId="5" borderId="2" xfId="31" applyNumberFormat="1" applyFont="1" applyFill="1" applyProtection="1">
      <alignment horizontal="center" vertical="top" shrinkToFit="1"/>
    </xf>
    <xf numFmtId="4" fontId="5" fillId="5" borderId="2" xfId="32" applyNumberFormat="1" applyFont="1" applyFill="1" applyProtection="1">
      <alignment horizontal="right" vertical="top" shrinkToFit="1"/>
    </xf>
    <xf numFmtId="0" fontId="5" fillId="5" borderId="1" xfId="37" applyNumberFormat="1" applyFont="1" applyFill="1" applyProtection="1">
      <alignment horizontal="left" wrapText="1"/>
    </xf>
    <xf numFmtId="0" fontId="7" fillId="5" borderId="2" xfId="30" applyNumberFormat="1" applyFont="1" applyFill="1" applyProtection="1">
      <alignment vertical="top" wrapText="1"/>
    </xf>
    <xf numFmtId="1" fontId="7" fillId="5" borderId="2" xfId="31" applyNumberFormat="1" applyFont="1" applyFill="1" applyProtection="1">
      <alignment horizontal="center" vertical="top" shrinkToFit="1"/>
    </xf>
    <xf numFmtId="4" fontId="7" fillId="5" borderId="2" xfId="32" applyNumberFormat="1" applyFont="1" applyFill="1" applyProtection="1">
      <alignment horizontal="right" vertical="top" shrinkToFit="1"/>
    </xf>
    <xf numFmtId="0" fontId="9" fillId="5" borderId="0" xfId="0" applyFont="1" applyFill="1" applyProtection="1">
      <protection locked="0"/>
    </xf>
    <xf numFmtId="4" fontId="7" fillId="5" borderId="2" xfId="35" applyNumberFormat="1" applyFont="1" applyFill="1" applyProtection="1">
      <alignment horizontal="right" vertical="top" shrinkToFit="1"/>
    </xf>
    <xf numFmtId="0" fontId="8" fillId="5" borderId="2" xfId="29" applyNumberFormat="1" applyFont="1" applyFill="1" applyProtection="1">
      <alignment horizontal="center" vertical="center" wrapText="1"/>
    </xf>
    <xf numFmtId="0" fontId="8" fillId="5" borderId="2" xfId="29" applyNumberFormat="1" applyFont="1" applyFill="1" applyProtection="1">
      <alignment horizontal="center" vertical="center" wrapText="1"/>
    </xf>
    <xf numFmtId="0" fontId="8" fillId="5" borderId="2" xfId="29" applyFont="1" applyFill="1">
      <alignment horizontal="center" vertical="center" wrapText="1"/>
    </xf>
    <xf numFmtId="0" fontId="5" fillId="5" borderId="1" xfId="1" applyNumberFormat="1" applyFont="1" applyFill="1" applyProtection="1">
      <alignment wrapText="1"/>
    </xf>
    <xf numFmtId="0" fontId="5" fillId="5" borderId="1" xfId="1" applyFont="1" applyFill="1">
      <alignment wrapText="1"/>
    </xf>
    <xf numFmtId="0" fontId="7" fillId="5" borderId="1" xfId="3" applyNumberFormat="1" applyFont="1" applyFill="1" applyAlignment="1" applyProtection="1">
      <alignment horizontal="center" vertical="center" wrapText="1"/>
    </xf>
    <xf numFmtId="0" fontId="7" fillId="5" borderId="1" xfId="3" applyFont="1" applyFill="1" applyAlignment="1">
      <alignment horizontal="center" vertical="center" wrapText="1"/>
    </xf>
    <xf numFmtId="0" fontId="5" fillId="5" borderId="1" xfId="4" applyNumberFormat="1" applyFont="1" applyFill="1" applyProtection="1">
      <alignment horizontal="center"/>
    </xf>
    <xf numFmtId="0" fontId="5" fillId="5" borderId="1" xfId="4" applyFont="1" applyFill="1">
      <alignment horizontal="center"/>
    </xf>
    <xf numFmtId="0" fontId="5" fillId="5" borderId="1" xfId="5" applyNumberFormat="1" applyFont="1" applyFill="1" applyProtection="1">
      <alignment horizontal="right"/>
    </xf>
    <xf numFmtId="0" fontId="5" fillId="5" borderId="1" xfId="5" applyFont="1" applyFill="1">
      <alignment horizontal="right"/>
    </xf>
    <xf numFmtId="0" fontId="8" fillId="5" borderId="2" xfId="8" applyNumberFormat="1" applyFont="1" applyFill="1" applyProtection="1">
      <alignment horizontal="center" vertical="center" wrapText="1"/>
    </xf>
    <xf numFmtId="0" fontId="8" fillId="5" borderId="2" xfId="8" applyFont="1" applyFill="1">
      <alignment horizontal="center" vertical="center" wrapText="1"/>
    </xf>
    <xf numFmtId="0" fontId="8" fillId="5" borderId="2" xfId="19" applyNumberFormat="1" applyFont="1" applyFill="1" applyProtection="1">
      <alignment horizontal="center" vertical="center" wrapText="1"/>
    </xf>
    <xf numFmtId="0" fontId="8" fillId="5" borderId="2" xfId="19" applyFont="1" applyFill="1">
      <alignment horizontal="center" vertical="center" wrapText="1"/>
    </xf>
    <xf numFmtId="0" fontId="8" fillId="5" borderId="2" xfId="20" applyNumberFormat="1" applyFont="1" applyFill="1" applyProtection="1">
      <alignment horizontal="center" vertical="center" wrapText="1"/>
    </xf>
    <xf numFmtId="0" fontId="8" fillId="5" borderId="2" xfId="20" applyFont="1" applyFill="1">
      <alignment horizontal="center" vertical="center" wrapText="1"/>
    </xf>
    <xf numFmtId="0" fontId="8" fillId="5" borderId="2" xfId="21" applyNumberFormat="1" applyFont="1" applyFill="1" applyProtection="1">
      <alignment horizontal="center" vertical="center" wrapText="1"/>
    </xf>
    <xf numFmtId="0" fontId="8" fillId="5" borderId="2" xfId="21" applyFont="1" applyFill="1">
      <alignment horizontal="center" vertical="center" wrapText="1"/>
    </xf>
    <xf numFmtId="0" fontId="8" fillId="5" borderId="2" xfId="22" applyNumberFormat="1" applyFont="1" applyFill="1" applyProtection="1">
      <alignment horizontal="center" vertical="center" wrapText="1"/>
    </xf>
    <xf numFmtId="0" fontId="8" fillId="5" borderId="2" xfId="22" applyFont="1" applyFill="1">
      <alignment horizontal="center" vertical="center" wrapText="1"/>
    </xf>
    <xf numFmtId="0" fontId="8" fillId="5" borderId="2" xfId="23" applyNumberFormat="1" applyFont="1" applyFill="1" applyProtection="1">
      <alignment horizontal="center" vertical="center" wrapText="1"/>
    </xf>
    <xf numFmtId="0" fontId="8" fillId="5" borderId="2" xfId="23" applyFont="1" applyFill="1">
      <alignment horizontal="center" vertical="center" wrapText="1"/>
    </xf>
    <xf numFmtId="0" fontId="5" fillId="5" borderId="1" xfId="37" applyNumberFormat="1" applyFont="1" applyFill="1" applyProtection="1">
      <alignment horizontal="left" wrapText="1"/>
    </xf>
    <xf numFmtId="0" fontId="5" fillId="5" borderId="1" xfId="37" applyFont="1" applyFill="1">
      <alignment horizontal="left" wrapText="1"/>
    </xf>
    <xf numFmtId="0" fontId="7" fillId="5" borderId="2" xfId="34" applyNumberFormat="1" applyFont="1" applyFill="1" applyProtection="1">
      <alignment horizontal="left"/>
    </xf>
    <xf numFmtId="0" fontId="7" fillId="5" borderId="2" xfId="34" applyFont="1" applyFill="1">
      <alignment horizontal="left"/>
    </xf>
    <xf numFmtId="0" fontId="8" fillId="5" borderId="2" xfId="24" applyNumberFormat="1" applyFont="1" applyFill="1" applyProtection="1">
      <alignment horizontal="center" vertical="center" wrapText="1"/>
    </xf>
    <xf numFmtId="0" fontId="8" fillId="5" borderId="2" xfId="24" applyFont="1" applyFill="1">
      <alignment horizontal="center" vertical="center" wrapText="1"/>
    </xf>
    <xf numFmtId="0" fontId="8" fillId="5" borderId="2" xfId="25" applyNumberFormat="1" applyFont="1" applyFill="1" applyProtection="1">
      <alignment horizontal="center" vertical="center" wrapText="1"/>
    </xf>
    <xf numFmtId="0" fontId="8" fillId="5" borderId="2" xfId="25" applyFont="1" applyFill="1">
      <alignment horizontal="center" vertical="center" wrapText="1"/>
    </xf>
    <xf numFmtId="0" fontId="8" fillId="5" borderId="2" xfId="26" applyNumberFormat="1" applyFont="1" applyFill="1" applyProtection="1">
      <alignment horizontal="center" vertical="center" wrapText="1"/>
    </xf>
    <xf numFmtId="0" fontId="8" fillId="5" borderId="2" xfId="26" applyFont="1" applyFill="1">
      <alignment horizontal="center" vertical="center" wrapText="1"/>
    </xf>
    <xf numFmtId="0" fontId="8" fillId="5" borderId="2" xfId="27" applyNumberFormat="1" applyFont="1" applyFill="1" applyProtection="1">
      <alignment horizontal="center" vertical="center" wrapText="1"/>
    </xf>
    <xf numFmtId="0" fontId="8" fillId="5" borderId="2" xfId="27" applyFont="1" applyFill="1">
      <alignment horizontal="center" vertical="center" wrapText="1"/>
    </xf>
    <xf numFmtId="0" fontId="8" fillId="5" borderId="2" xfId="28" applyNumberFormat="1" applyFont="1" applyFill="1" applyProtection="1">
      <alignment horizontal="center" vertical="center" wrapText="1"/>
    </xf>
    <xf numFmtId="0" fontId="8" fillId="5" borderId="2" xfId="28" applyFont="1" applyFill="1">
      <alignment horizontal="center" vertical="center" wrapText="1"/>
    </xf>
    <xf numFmtId="0" fontId="8" fillId="5" borderId="2" xfId="6" applyNumberFormat="1" applyFont="1" applyFill="1" applyProtection="1">
      <alignment horizontal="center" vertical="center" wrapText="1"/>
    </xf>
    <xf numFmtId="0" fontId="8" fillId="5" borderId="2" xfId="6" applyFont="1" applyFill="1">
      <alignment horizontal="center" vertical="center" wrapText="1"/>
    </xf>
    <xf numFmtId="49" fontId="5" fillId="5" borderId="2" xfId="31" applyNumberFormat="1" applyFont="1" applyFill="1" applyProtection="1">
      <alignment horizontal="center" vertical="top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9"/>
  <sheetViews>
    <sheetView showGridLines="0" tabSelected="1" zoomScaleNormal="100" zoomScaleSheetLayoutView="100" workbookViewId="0">
      <selection activeCell="X28" sqref="X28"/>
    </sheetView>
  </sheetViews>
  <sheetFormatPr defaultRowHeight="15.6" outlineLevelRow="1"/>
  <cols>
    <col min="1" max="1" width="38.88671875" style="2" customWidth="1"/>
    <col min="2" max="2" width="10.6640625" style="2" customWidth="1"/>
    <col min="3" max="3" width="16.6640625" style="2" customWidth="1"/>
    <col min="4" max="18" width="8.88671875" style="2" hidden="1"/>
    <col min="19" max="19" width="14.6640625" style="2" customWidth="1"/>
    <col min="20" max="22" width="8.88671875" style="2" hidden="1"/>
    <col min="23" max="23" width="13.77734375" style="2" customWidth="1"/>
    <col min="24" max="24" width="15" style="2" customWidth="1"/>
    <col min="25" max="16384" width="8.88671875" style="2"/>
  </cols>
  <sheetData>
    <row r="1" spans="1:24">
      <c r="A1" s="15"/>
      <c r="B1" s="16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40.799999999999997" customHeight="1">
      <c r="A2" s="17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ht="15.75" customHeight="1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ht="12.75" customHeight="1">
      <c r="A4" s="21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ht="26.25" customHeight="1">
      <c r="A5" s="49" t="s">
        <v>41</v>
      </c>
      <c r="B5" s="23" t="s">
        <v>42</v>
      </c>
      <c r="C5" s="25" t="s">
        <v>43</v>
      </c>
      <c r="D5" s="27" t="s">
        <v>1</v>
      </c>
      <c r="E5" s="29" t="s">
        <v>1</v>
      </c>
      <c r="F5" s="31" t="s">
        <v>1</v>
      </c>
      <c r="G5" s="33" t="s">
        <v>1</v>
      </c>
      <c r="H5" s="39" t="s">
        <v>1</v>
      </c>
      <c r="I5" s="41" t="s">
        <v>1</v>
      </c>
      <c r="J5" s="43" t="s">
        <v>1</v>
      </c>
      <c r="K5" s="45" t="s">
        <v>1</v>
      </c>
      <c r="L5" s="47" t="s">
        <v>1</v>
      </c>
      <c r="M5" s="12" t="s">
        <v>1</v>
      </c>
      <c r="N5" s="13" t="s">
        <v>1</v>
      </c>
      <c r="O5" s="13" t="s">
        <v>1</v>
      </c>
      <c r="P5" s="13" t="s">
        <v>1</v>
      </c>
      <c r="Q5" s="13" t="s">
        <v>1</v>
      </c>
      <c r="R5" s="12" t="s">
        <v>1</v>
      </c>
      <c r="S5" s="13" t="s">
        <v>44</v>
      </c>
      <c r="T5" s="13" t="s">
        <v>1</v>
      </c>
      <c r="U5" s="13" t="s">
        <v>1</v>
      </c>
      <c r="V5" s="12" t="s">
        <v>1</v>
      </c>
      <c r="W5" s="13" t="s">
        <v>45</v>
      </c>
      <c r="X5" s="13" t="s">
        <v>46</v>
      </c>
    </row>
    <row r="6" spans="1:24">
      <c r="A6" s="50"/>
      <c r="B6" s="24"/>
      <c r="C6" s="26"/>
      <c r="D6" s="28"/>
      <c r="E6" s="30"/>
      <c r="F6" s="32"/>
      <c r="G6" s="34"/>
      <c r="H6" s="40"/>
      <c r="I6" s="42"/>
      <c r="J6" s="44"/>
      <c r="K6" s="46"/>
      <c r="L6" s="48"/>
      <c r="M6" s="12"/>
      <c r="N6" s="14"/>
      <c r="O6" s="14"/>
      <c r="P6" s="14"/>
      <c r="Q6" s="14"/>
      <c r="R6" s="12"/>
      <c r="S6" s="14"/>
      <c r="T6" s="14"/>
      <c r="U6" s="14"/>
      <c r="V6" s="12"/>
      <c r="W6" s="14"/>
      <c r="X6" s="14"/>
    </row>
    <row r="7" spans="1:24" s="10" customFormat="1" ht="31.2">
      <c r="A7" s="7" t="s">
        <v>2</v>
      </c>
      <c r="B7" s="8" t="s">
        <v>3</v>
      </c>
      <c r="C7" s="9">
        <v>835635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709975.21</v>
      </c>
      <c r="S7" s="9">
        <v>676541.49</v>
      </c>
      <c r="T7" s="9">
        <v>0</v>
      </c>
      <c r="U7" s="9">
        <v>0</v>
      </c>
      <c r="V7" s="9">
        <v>676541.49</v>
      </c>
      <c r="W7" s="9">
        <f>C7</f>
        <v>835635</v>
      </c>
      <c r="X7" s="9">
        <v>841823</v>
      </c>
    </row>
    <row r="8" spans="1:24" ht="93.6" outlineLevel="1">
      <c r="A8" s="3" t="s">
        <v>4</v>
      </c>
      <c r="B8" s="4" t="s">
        <v>5</v>
      </c>
      <c r="C8" s="5">
        <v>811635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689975.21</v>
      </c>
      <c r="S8" s="5">
        <v>656541.49</v>
      </c>
      <c r="T8" s="5">
        <v>0</v>
      </c>
      <c r="U8" s="5">
        <v>0</v>
      </c>
      <c r="V8" s="5">
        <v>656541.49</v>
      </c>
      <c r="W8" s="5">
        <f t="shared" ref="W8:W27" si="0">C8</f>
        <v>811635</v>
      </c>
      <c r="X8" s="5">
        <v>833823</v>
      </c>
    </row>
    <row r="9" spans="1:24" ht="31.2" outlineLevel="1">
      <c r="A9" s="3" t="s">
        <v>48</v>
      </c>
      <c r="B9" s="51" t="s">
        <v>49</v>
      </c>
      <c r="C9" s="5"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>
        <v>0</v>
      </c>
      <c r="T9" s="5"/>
      <c r="U9" s="5"/>
      <c r="V9" s="5"/>
      <c r="W9" s="5">
        <v>0</v>
      </c>
      <c r="X9" s="5">
        <v>5000</v>
      </c>
    </row>
    <row r="10" spans="1:24" outlineLevel="1">
      <c r="A10" s="3" t="s">
        <v>6</v>
      </c>
      <c r="B10" s="4" t="s">
        <v>7</v>
      </c>
      <c r="C10" s="5">
        <v>2000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f t="shared" si="0"/>
        <v>2000</v>
      </c>
      <c r="X10" s="5">
        <v>2000</v>
      </c>
    </row>
    <row r="11" spans="1:24" ht="31.2" outlineLevel="1">
      <c r="A11" s="3" t="s">
        <v>8</v>
      </c>
      <c r="B11" s="4" t="s">
        <v>9</v>
      </c>
      <c r="C11" s="5">
        <v>22000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20000</v>
      </c>
      <c r="S11" s="5">
        <v>20000</v>
      </c>
      <c r="T11" s="5">
        <v>0</v>
      </c>
      <c r="U11" s="5">
        <v>0</v>
      </c>
      <c r="V11" s="5">
        <v>20000</v>
      </c>
      <c r="W11" s="5">
        <f t="shared" si="0"/>
        <v>22000</v>
      </c>
      <c r="X11" s="5">
        <v>1000</v>
      </c>
    </row>
    <row r="12" spans="1:24" s="10" customFormat="1">
      <c r="A12" s="7" t="s">
        <v>10</v>
      </c>
      <c r="B12" s="8" t="s">
        <v>11</v>
      </c>
      <c r="C12" s="9">
        <v>32946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27608</v>
      </c>
      <c r="S12" s="9">
        <v>10332.120000000001</v>
      </c>
      <c r="T12" s="9">
        <v>0</v>
      </c>
      <c r="U12" s="9">
        <v>0</v>
      </c>
      <c r="V12" s="9">
        <v>10332.120000000001</v>
      </c>
      <c r="W12" s="9">
        <f t="shared" si="0"/>
        <v>32946</v>
      </c>
      <c r="X12" s="9">
        <v>35689</v>
      </c>
    </row>
    <row r="13" spans="1:24" ht="31.2" outlineLevel="1">
      <c r="A13" s="3" t="s">
        <v>12</v>
      </c>
      <c r="B13" s="4" t="s">
        <v>13</v>
      </c>
      <c r="C13" s="5">
        <v>32946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27608</v>
      </c>
      <c r="S13" s="5">
        <v>10332.120000000001</v>
      </c>
      <c r="T13" s="5">
        <v>0</v>
      </c>
      <c r="U13" s="5">
        <v>0</v>
      </c>
      <c r="V13" s="5">
        <v>10332.120000000001</v>
      </c>
      <c r="W13" s="5">
        <f t="shared" si="0"/>
        <v>32946</v>
      </c>
      <c r="X13" s="5">
        <v>35689</v>
      </c>
    </row>
    <row r="14" spans="1:24" s="10" customFormat="1" ht="62.4">
      <c r="A14" s="7" t="s">
        <v>14</v>
      </c>
      <c r="B14" s="8" t="s">
        <v>15</v>
      </c>
      <c r="C14" s="9">
        <v>7900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f t="shared" si="0"/>
        <v>7900</v>
      </c>
      <c r="X14" s="9">
        <v>5000</v>
      </c>
    </row>
    <row r="15" spans="1:24" ht="31.2" outlineLevel="1">
      <c r="A15" s="3" t="s">
        <v>16</v>
      </c>
      <c r="B15" s="4" t="s">
        <v>17</v>
      </c>
      <c r="C15" s="5">
        <v>7900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f t="shared" si="0"/>
        <v>7900</v>
      </c>
      <c r="X15" s="5">
        <v>5000</v>
      </c>
    </row>
    <row r="16" spans="1:24" s="10" customFormat="1" ht="31.2">
      <c r="A16" s="7" t="s">
        <v>18</v>
      </c>
      <c r="B16" s="8" t="s">
        <v>19</v>
      </c>
      <c r="C16" s="9">
        <v>153123.32999999999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55290</v>
      </c>
      <c r="S16" s="9">
        <v>52080</v>
      </c>
      <c r="T16" s="9">
        <v>0</v>
      </c>
      <c r="U16" s="9">
        <v>0</v>
      </c>
      <c r="V16" s="9">
        <v>52080</v>
      </c>
      <c r="W16" s="9">
        <f t="shared" si="0"/>
        <v>153123.32999999999</v>
      </c>
      <c r="X16" s="9">
        <v>277922.21999999997</v>
      </c>
    </row>
    <row r="17" spans="1:24" ht="31.2" outlineLevel="1">
      <c r="A17" s="3" t="s">
        <v>20</v>
      </c>
      <c r="B17" s="4" t="s">
        <v>21</v>
      </c>
      <c r="C17" s="5">
        <v>55290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55290</v>
      </c>
      <c r="S17" s="5">
        <v>52080</v>
      </c>
      <c r="T17" s="5">
        <v>0</v>
      </c>
      <c r="U17" s="5">
        <v>0</v>
      </c>
      <c r="V17" s="5">
        <v>52080</v>
      </c>
      <c r="W17" s="5">
        <f t="shared" si="0"/>
        <v>55290</v>
      </c>
      <c r="X17" s="5">
        <v>55200</v>
      </c>
    </row>
    <row r="18" spans="1:24" ht="31.2" outlineLevel="1">
      <c r="A18" s="3" t="s">
        <v>22</v>
      </c>
      <c r="B18" s="4" t="s">
        <v>23</v>
      </c>
      <c r="C18" s="5">
        <v>97833.33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f t="shared" si="0"/>
        <v>97833.33</v>
      </c>
      <c r="X18" s="5">
        <v>222722.22</v>
      </c>
    </row>
    <row r="19" spans="1:24" s="10" customFormat="1" ht="31.2">
      <c r="A19" s="7" t="s">
        <v>24</v>
      </c>
      <c r="B19" s="8" t="s">
        <v>25</v>
      </c>
      <c r="C19" s="9">
        <v>1093662.8700000001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572515.94999999995</v>
      </c>
      <c r="S19" s="9">
        <v>549006.94999999995</v>
      </c>
      <c r="T19" s="9">
        <v>0</v>
      </c>
      <c r="U19" s="9">
        <v>0</v>
      </c>
      <c r="V19" s="9">
        <v>549006.94999999995</v>
      </c>
      <c r="W19" s="9">
        <f t="shared" si="0"/>
        <v>1093662.8700000001</v>
      </c>
      <c r="X19" s="9">
        <v>54550.78</v>
      </c>
    </row>
    <row r="20" spans="1:24" outlineLevel="1">
      <c r="A20" s="3" t="s">
        <v>26</v>
      </c>
      <c r="B20" s="4" t="s">
        <v>27</v>
      </c>
      <c r="C20" s="5">
        <v>1093662.8700000001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572515.94999999995</v>
      </c>
      <c r="S20" s="5">
        <v>549006.94999999995</v>
      </c>
      <c r="T20" s="5">
        <v>0</v>
      </c>
      <c r="U20" s="5">
        <v>0</v>
      </c>
      <c r="V20" s="5">
        <v>549006.94999999995</v>
      </c>
      <c r="W20" s="5">
        <f t="shared" si="0"/>
        <v>1093662.8700000001</v>
      </c>
      <c r="X20" s="5">
        <v>54550.78</v>
      </c>
    </row>
    <row r="21" spans="1:24" s="10" customFormat="1">
      <c r="A21" s="7" t="s">
        <v>28</v>
      </c>
      <c r="B21" s="8" t="s">
        <v>29</v>
      </c>
      <c r="C21" s="9">
        <v>1000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f t="shared" si="0"/>
        <v>1000</v>
      </c>
      <c r="X21" s="9">
        <v>1000</v>
      </c>
    </row>
    <row r="22" spans="1:24" outlineLevel="1">
      <c r="A22" s="3" t="s">
        <v>30</v>
      </c>
      <c r="B22" s="4" t="s">
        <v>31</v>
      </c>
      <c r="C22" s="5">
        <v>1000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f t="shared" si="0"/>
        <v>1000</v>
      </c>
      <c r="X22" s="5">
        <v>1000</v>
      </c>
    </row>
    <row r="23" spans="1:24" s="10" customFormat="1">
      <c r="A23" s="7" t="s">
        <v>32</v>
      </c>
      <c r="B23" s="8" t="s">
        <v>33</v>
      </c>
      <c r="C23" s="9">
        <v>500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f t="shared" si="0"/>
        <v>500</v>
      </c>
      <c r="X23" s="9">
        <v>500</v>
      </c>
    </row>
    <row r="24" spans="1:24" ht="23.4" customHeight="1" outlineLevel="1">
      <c r="A24" s="3" t="s">
        <v>34</v>
      </c>
      <c r="B24" s="4" t="s">
        <v>35</v>
      </c>
      <c r="C24" s="5">
        <v>500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f t="shared" si="0"/>
        <v>500</v>
      </c>
      <c r="X24" s="5">
        <v>500</v>
      </c>
    </row>
    <row r="25" spans="1:24" s="10" customFormat="1" ht="31.2">
      <c r="A25" s="7" t="s">
        <v>36</v>
      </c>
      <c r="B25" s="8" t="s">
        <v>37</v>
      </c>
      <c r="C25" s="9">
        <v>500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f t="shared" si="0"/>
        <v>500</v>
      </c>
      <c r="X25" s="9">
        <v>500</v>
      </c>
    </row>
    <row r="26" spans="1:24" outlineLevel="1">
      <c r="A26" s="3" t="s">
        <v>38</v>
      </c>
      <c r="B26" s="4" t="s">
        <v>39</v>
      </c>
      <c r="C26" s="5">
        <v>500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f t="shared" si="0"/>
        <v>500</v>
      </c>
      <c r="X26" s="5">
        <v>500</v>
      </c>
    </row>
    <row r="27" spans="1:24" s="10" customFormat="1" ht="22.2" customHeight="1">
      <c r="A27" s="37" t="s">
        <v>40</v>
      </c>
      <c r="B27" s="38"/>
      <c r="C27" s="11">
        <v>2125267.2000000002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1365389.16</v>
      </c>
      <c r="S27" s="11">
        <v>1287960.56</v>
      </c>
      <c r="T27" s="11">
        <v>0</v>
      </c>
      <c r="U27" s="11">
        <v>0</v>
      </c>
      <c r="V27" s="11">
        <v>1287960.56</v>
      </c>
      <c r="W27" s="9">
        <f t="shared" si="0"/>
        <v>2125267.2000000002</v>
      </c>
      <c r="X27" s="11">
        <v>1216985</v>
      </c>
    </row>
    <row r="28" spans="1:24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 t="s">
        <v>1</v>
      </c>
      <c r="N28" s="1"/>
      <c r="O28" s="1"/>
      <c r="P28" s="1"/>
      <c r="Q28" s="1"/>
      <c r="R28" s="1" t="s">
        <v>1</v>
      </c>
      <c r="S28" s="1"/>
      <c r="T28" s="1"/>
      <c r="U28" s="1"/>
      <c r="V28" s="1" t="s">
        <v>1</v>
      </c>
      <c r="W28" s="1"/>
      <c r="X28" s="1"/>
    </row>
    <row r="29" spans="1:24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6"/>
      <c r="T29" s="6"/>
      <c r="U29" s="6"/>
      <c r="V29" s="6"/>
      <c r="W29" s="6"/>
      <c r="X29" s="6"/>
    </row>
  </sheetData>
  <mergeCells count="27">
    <mergeCell ref="A29:R29"/>
    <mergeCell ref="A27:B27"/>
    <mergeCell ref="H5:H6"/>
    <mergeCell ref="I5:I6"/>
    <mergeCell ref="J5:J6"/>
    <mergeCell ref="K5:K6"/>
    <mergeCell ref="L5:L6"/>
    <mergeCell ref="N5:N6"/>
    <mergeCell ref="O5:O6"/>
    <mergeCell ref="P5:P6"/>
    <mergeCell ref="Q5:Q6"/>
    <mergeCell ref="A5:A6"/>
    <mergeCell ref="W5:W6"/>
    <mergeCell ref="U5:U6"/>
    <mergeCell ref="X5:X6"/>
    <mergeCell ref="A1:C1"/>
    <mergeCell ref="A2:X2"/>
    <mergeCell ref="A3:X3"/>
    <mergeCell ref="A4:X4"/>
    <mergeCell ref="S5:S6"/>
    <mergeCell ref="T5:T6"/>
    <mergeCell ref="B5:B6"/>
    <mergeCell ref="C5:C6"/>
    <mergeCell ref="D5:D6"/>
    <mergeCell ref="E5:E6"/>
    <mergeCell ref="F5:F6"/>
    <mergeCell ref="G5:G6"/>
  </mergeCells>
  <pageMargins left="0.59055118110236227" right="0.59055118110236227" top="0.59055118110236227" bottom="0.59055118110236227" header="0.39370078740157483" footer="0.39370078740157483"/>
  <pageSetup paperSize="9" scale="8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7AF0854-6403-468D-8C89-A938E7A9E19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02373010030</vt:lpstr>
      <vt:lpstr>'02373010030'!Заголовки_для_печати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UCHNOV9\User</dc:creator>
  <cp:lastModifiedBy>user</cp:lastModifiedBy>
  <cp:lastPrinted>2019-11-16T11:45:02Z</cp:lastPrinted>
  <dcterms:created xsi:type="dcterms:W3CDTF">2019-11-08T11:06:49Z</dcterms:created>
  <dcterms:modified xsi:type="dcterms:W3CDTF">2019-11-16T11:45:04Z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14.05.2015 11_00_42).xlsx</vt:lpwstr>
  </property>
  <property fmtid="{D5CDD505-2E9C-101B-9397-08002B2CF9AE}" pid="3" name="Название отчета">
    <vt:lpwstr>Вариант (новый от 14.05.2015 11_00_42).xlsx</vt:lpwstr>
  </property>
  <property fmtid="{D5CDD505-2E9C-101B-9397-08002B2CF9AE}" pid="4" name="Версия клиента">
    <vt:lpwstr>19.2.23.10100</vt:lpwstr>
  </property>
  <property fmtid="{D5CDD505-2E9C-101B-9397-08002B2CF9AE}" pid="5" name="Версия базы">
    <vt:lpwstr>19.2.2804.1603468226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