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376" windowHeight="8748"/>
  </bookViews>
  <sheets>
    <sheet name="Документ (7)" sheetId="8" r:id="rId1"/>
  </sheets>
  <definedNames>
    <definedName name="_xlnm.Print_Titles" localSheetId="0">'Документ (7)'!$4:$5</definedName>
  </definedNames>
  <calcPr calcId="152511"/>
</workbook>
</file>

<file path=xl/calcChain.xml><?xml version="1.0" encoding="utf-8"?>
<calcChain xmlns="http://schemas.openxmlformats.org/spreadsheetml/2006/main">
  <c r="R33" i="8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</calcChain>
</file>

<file path=xl/sharedStrings.xml><?xml version="1.0" encoding="utf-8"?>
<sst xmlns="http://schemas.openxmlformats.org/spreadsheetml/2006/main" count="118" uniqueCount="68">
  <si>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</si>
  <si>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</si>
  <si>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</si>
  <si>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</si>
  <si>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</si>
  <si>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</si>
  <si>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План на год</t>
  </si>
  <si>
    <t>Уточненный план на год</t>
  </si>
  <si>
    <t>Расхождение за отчетный период</t>
  </si>
  <si>
    <t>Расхождение кассового плана</t>
  </si>
  <si>
    <t>00000000000000000000</t>
  </si>
  <si>
    <t>00010000000000000000</t>
  </si>
  <si>
    <t xml:space="preserve">        НАЛОГОВЫЕ И НЕНАЛОГОВЫЕ ДОХОДЫ</t>
  </si>
  <si>
    <t>00010100000000000000</t>
  </si>
  <si>
    <t xml:space="preserve">          НАЛОГИ НА ПРИБЫЛЬ, ДОХОДЫ</t>
  </si>
  <si>
    <t>00010102000000000000</t>
  </si>
  <si>
    <t xml:space="preserve">              Налог на доходы физических лиц</t>
  </si>
  <si>
    <t>00010500000000000000</t>
  </si>
  <si>
    <t xml:space="preserve">          НАЛОГИ НА СОВОКУПНЫЙ ДОХОД</t>
  </si>
  <si>
    <t>00010501000000000000</t>
  </si>
  <si>
    <t xml:space="preserve">              Налог, взимаемый в связи с применением упрощенной системы налогообложения</t>
  </si>
  <si>
    <t>00010600000000000000</t>
  </si>
  <si>
    <t xml:space="preserve">          НАЛОГИ НА ИМУЩЕСТВО</t>
  </si>
  <si>
    <t>00010601000000000000</t>
  </si>
  <si>
    <t xml:space="preserve">              Налог на имущество физических лиц</t>
  </si>
  <si>
    <t>00010606000000000000</t>
  </si>
  <si>
    <t xml:space="preserve">              Земельный налог</t>
  </si>
  <si>
    <t>00010606030000000000</t>
  </si>
  <si>
    <t xml:space="preserve">                Земельный налог с организаций</t>
  </si>
  <si>
    <t>00010606040000000000</t>
  </si>
  <si>
    <t xml:space="preserve">                Земельный налог с физических лиц</t>
  </si>
  <si>
    <t>00011300000000000000</t>
  </si>
  <si>
    <t xml:space="preserve">          ДОХОДЫ ОТ ОКАЗАНИЯ ПЛАТНЫХ УСЛУГ И КОМПЕНСАЦИИ ЗАТРАТ ГОСУДАРСТВА</t>
  </si>
  <si>
    <t>00011600000000000000</t>
  </si>
  <si>
    <t xml:space="preserve">          ШТРАФЫ, САНКЦИИ, ВОЗМЕЩЕНИЕ УЩЕРБА</t>
  </si>
  <si>
    <t>00011690000000000000</t>
  </si>
  <si>
    <t xml:space="preserve">            Прочие поступления от денежных взысканий (штрафов) и иных сумм в возмещение ущерба</t>
  </si>
  <si>
    <t>00011700000000000000</t>
  </si>
  <si>
    <t xml:space="preserve">          ПРОЧИЕ НЕНАЛОГОВЫЕ ДОХОДЫ</t>
  </si>
  <si>
    <t>00011705000000000000</t>
  </si>
  <si>
    <t xml:space="preserve">              Прочие неналоговые доходы</t>
  </si>
  <si>
    <t>00011714000000000000</t>
  </si>
  <si>
    <t xml:space="preserve">              Средства самообложения граждан</t>
  </si>
  <si>
    <t>00020000000000000000</t>
  </si>
  <si>
    <t xml:space="preserve">        БЕЗВОЗМЕЗДНЫЕ ПОСТУПЛЕНИЯ</t>
  </si>
  <si>
    <t>00020200000000000000</t>
  </si>
  <si>
    <t xml:space="preserve">          БЕЗВОЗМЕЗДНЫЕ ПОСТУПЛЕНИЯ ОТ ДРУГИХ БЮДЖЕТОВ БЮДЖЕТНОЙ СИСТЕМЫ РОССИЙСКОЙ ФЕДЕРАЦИИ</t>
  </si>
  <si>
    <t>00020210000000000000</t>
  </si>
  <si>
    <t xml:space="preserve">            Дотации бюджетам бюджетной системы Российской Федерации</t>
  </si>
  <si>
    <t>00020220000000000000</t>
  </si>
  <si>
    <t xml:space="preserve">            Субсидии бюджетам бюджетной системы Российской Федерации (межбюджетные субсидии)</t>
  </si>
  <si>
    <t>00020240000000000000</t>
  </si>
  <si>
    <t xml:space="preserve">            Иные межбюджетные трансферты</t>
  </si>
  <si>
    <t>00020700000000000000</t>
  </si>
  <si>
    <t xml:space="preserve">          ПРОЧИЕ БЕЗВОЗМЕЗДНЫЕ ПОСТУПЛЕНИЯ</t>
  </si>
  <si>
    <t>ИТОГО ДОХОДОВ</t>
  </si>
  <si>
    <t>00010800000000000000</t>
  </si>
  <si>
    <t xml:space="preserve">          ГОСУДАРСТВЕННАЯ ПОШЛИНА</t>
  </si>
  <si>
    <t>00020230000000000000</t>
  </si>
  <si>
    <t xml:space="preserve">            Субвенции бюджетам бюджетной системы Российской Федерации</t>
  </si>
  <si>
    <t>00310804020011000110</t>
  </si>
  <si>
    <t xml:space="preserve">                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</si>
  <si>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Бюджет: СП "Деревня Озеро"</t>
  </si>
  <si>
    <t>00311302995100000130</t>
  </si>
  <si>
    <t xml:space="preserve">                  Прочие доходы от компенсации затрат бюджетов сельских поселений</t>
  </si>
  <si>
    <t>Уточнение (+,-)</t>
  </si>
  <si>
    <t xml:space="preserve">ПОСТУПЛЕНИЯ ДОХОДОВ  БЮДЖЕТА МО СП  "ДЕРЕВНЯ ОЗЕРО" ПО КОДАМ КЛАССИФИКАЦИИ ДОХОДОВ БЮДЖЕТОВ БЮДЖЕТНОЙ СИСТЕМЫ РОССИЙСКОЙ ФЕДЕРАЦИИ НА 2019 ГОД
</t>
  </si>
  <si>
    <t>Приложение № 1 к решению сельской Думы от  30  декабря 2019 года № 141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</si>
</sst>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60">
    <xf numFmtId="0" fontId="0" fillId="0" borderId="0" xfId="0"/>
    <xf numFmtId="0" fontId="0" fillId="0" borderId="0" xfId="0" applyProtection="1">
      <protection locked="0"/>
    </xf>
    <xf numFmtId="0" fontId="7" fillId="5" borderId="1" xfId="3" applyNumberFormat="1" applyFont="1" applyFill="1" applyProtection="1">
      <alignment horizontal="center" wrapText="1"/>
    </xf>
    <xf numFmtId="4" fontId="5" fillId="5" borderId="2" xfId="17" applyNumberFormat="1" applyFont="1" applyFill="1" applyProtection="1">
      <alignment horizontal="right" vertical="top" shrinkToFit="1"/>
    </xf>
    <xf numFmtId="10" fontId="5" fillId="5" borderId="2" xfId="18" applyNumberFormat="1" applyFont="1" applyFill="1" applyProtection="1">
      <alignment horizontal="center" vertical="top" shrinkToFit="1"/>
    </xf>
    <xf numFmtId="4" fontId="5" fillId="5" borderId="2" xfId="21" applyNumberFormat="1" applyFont="1" applyFill="1" applyProtection="1">
      <alignment horizontal="right" vertical="top" shrinkToFit="1"/>
    </xf>
    <xf numFmtId="10" fontId="5" fillId="5" borderId="2" xfId="22" applyNumberFormat="1" applyFont="1" applyFill="1" applyProtection="1">
      <alignment horizontal="center" vertical="top" shrinkToFit="1"/>
    </xf>
    <xf numFmtId="0" fontId="5" fillId="5" borderId="1" xfId="2" applyNumberFormat="1" applyFont="1" applyFill="1" applyProtection="1"/>
    <xf numFmtId="4" fontId="5" fillId="5" borderId="4" xfId="17" applyNumberFormat="1" applyFont="1" applyFill="1" applyBorder="1" applyProtection="1">
      <alignment horizontal="right" vertical="top" shrinkToFit="1"/>
    </xf>
    <xf numFmtId="4" fontId="5" fillId="5" borderId="4" xfId="21" applyNumberFormat="1" applyFont="1" applyFill="1" applyBorder="1" applyProtection="1">
      <alignment horizontal="right" vertical="top" shrinkToFit="1"/>
    </xf>
    <xf numFmtId="0" fontId="5" fillId="5" borderId="2" xfId="12" applyNumberFormat="1" applyFont="1" applyFill="1" applyBorder="1" applyProtection="1">
      <alignment horizontal="center" vertical="center" wrapText="1"/>
    </xf>
    <xf numFmtId="1" fontId="5" fillId="5" borderId="7" xfId="14" applyNumberFormat="1" applyFont="1" applyFill="1" applyBorder="1" applyProtection="1">
      <alignment horizontal="center" vertical="top" shrinkToFit="1"/>
    </xf>
    <xf numFmtId="0" fontId="6" fillId="5" borderId="2" xfId="15" applyNumberFormat="1" applyFont="1" applyFill="1" applyBorder="1" applyProtection="1">
      <alignment horizontal="left" vertical="top" wrapText="1"/>
    </xf>
    <xf numFmtId="1" fontId="6" fillId="5" borderId="2" xfId="14" applyNumberFormat="1" applyFont="1" applyFill="1" applyBorder="1" applyProtection="1">
      <alignment horizontal="center" vertical="top" shrinkToFit="1"/>
    </xf>
    <xf numFmtId="0" fontId="6" fillId="5" borderId="2" xfId="16" applyNumberFormat="1" applyFont="1" applyFill="1" applyBorder="1" applyProtection="1">
      <alignment horizontal="center" vertical="top" wrapText="1"/>
    </xf>
    <xf numFmtId="4" fontId="6" fillId="5" borderId="2" xfId="17" applyNumberFormat="1" applyFont="1" applyFill="1" applyBorder="1" applyProtection="1">
      <alignment horizontal="right" vertical="top" shrinkToFit="1"/>
    </xf>
    <xf numFmtId="0" fontId="5" fillId="5" borderId="2" xfId="15" applyNumberFormat="1" applyFont="1" applyFill="1" applyBorder="1" applyProtection="1">
      <alignment horizontal="left" vertical="top" wrapText="1"/>
    </xf>
    <xf numFmtId="1" fontId="5" fillId="5" borderId="2" xfId="14" applyNumberFormat="1" applyFont="1" applyFill="1" applyBorder="1" applyProtection="1">
      <alignment horizontal="center" vertical="top" shrinkToFit="1"/>
    </xf>
    <xf numFmtId="0" fontId="5" fillId="5" borderId="2" xfId="16" applyNumberFormat="1" applyFont="1" applyFill="1" applyBorder="1" applyProtection="1">
      <alignment horizontal="center" vertical="top" wrapText="1"/>
    </xf>
    <xf numFmtId="4" fontId="5" fillId="5" borderId="2" xfId="17" applyNumberFormat="1" applyFont="1" applyFill="1" applyBorder="1" applyProtection="1">
      <alignment horizontal="right" vertical="top" shrinkToFit="1"/>
    </xf>
    <xf numFmtId="1" fontId="6" fillId="5" borderId="10" xfId="20" applyNumberFormat="1" applyFont="1" applyFill="1" applyBorder="1" applyProtection="1">
      <alignment horizontal="left" vertical="top" shrinkToFit="1"/>
    </xf>
    <xf numFmtId="4" fontId="6" fillId="5" borderId="9" xfId="21" applyNumberFormat="1" applyFont="1" applyFill="1" applyBorder="1" applyProtection="1">
      <alignment horizontal="right" vertical="top" shrinkToFit="1"/>
    </xf>
    <xf numFmtId="0" fontId="5" fillId="5" borderId="2" xfId="12" applyNumberFormat="1" applyFont="1" applyFill="1" applyProtection="1">
      <alignment horizontal="center" vertical="center" wrapText="1"/>
    </xf>
    <xf numFmtId="4" fontId="6" fillId="5" borderId="14" xfId="17" applyNumberFormat="1" applyFont="1" applyFill="1" applyBorder="1" applyProtection="1">
      <alignment horizontal="right" vertical="top" shrinkToFit="1"/>
    </xf>
    <xf numFmtId="4" fontId="6" fillId="5" borderId="15" xfId="21" applyNumberFormat="1" applyFont="1" applyFill="1" applyBorder="1" applyProtection="1">
      <alignment horizontal="right" vertical="top" shrinkToFit="1"/>
    </xf>
    <xf numFmtId="4" fontId="5" fillId="5" borderId="14" xfId="17" applyNumberFormat="1" applyFont="1" applyFill="1" applyBorder="1" applyProtection="1">
      <alignment horizontal="right" vertical="top" shrinkToFit="1"/>
    </xf>
    <xf numFmtId="0" fontId="9" fillId="5" borderId="0" xfId="0" applyFont="1" applyFill="1" applyProtection="1">
      <protection locked="0"/>
    </xf>
    <xf numFmtId="0" fontId="0" fillId="0" borderId="0" xfId="0" applyFont="1" applyProtection="1">
      <protection locked="0"/>
    </xf>
    <xf numFmtId="1" fontId="6" fillId="5" borderId="7" xfId="14" applyNumberFormat="1" applyFont="1" applyFill="1" applyBorder="1" applyProtection="1">
      <alignment horizontal="center" vertical="top" shrinkToFit="1"/>
    </xf>
    <xf numFmtId="0" fontId="5" fillId="5" borderId="4" xfId="12" applyNumberFormat="1" applyFont="1" applyFill="1" applyBorder="1" applyProtection="1">
      <alignment horizontal="center" vertical="center" wrapText="1"/>
    </xf>
    <xf numFmtId="0" fontId="5" fillId="5" borderId="4" xfId="12" applyFont="1" applyFill="1" applyBorder="1">
      <alignment horizontal="center" vertical="center" wrapText="1"/>
    </xf>
    <xf numFmtId="0" fontId="5" fillId="5" borderId="1" xfId="5" applyNumberFormat="1" applyFont="1" applyFill="1" applyProtection="1">
      <alignment horizontal="right"/>
    </xf>
    <xf numFmtId="0" fontId="5" fillId="5" borderId="1" xfId="5" applyFont="1" applyFill="1">
      <alignment horizontal="right"/>
    </xf>
    <xf numFmtId="0" fontId="5" fillId="5" borderId="2" xfId="11" applyNumberFormat="1" applyFont="1" applyFill="1" applyProtection="1">
      <alignment horizontal="center" vertical="center" wrapText="1"/>
    </xf>
    <xf numFmtId="0" fontId="5" fillId="5" borderId="2" xfId="11" applyFont="1" applyFill="1">
      <alignment horizontal="center" vertical="center" wrapText="1"/>
    </xf>
    <xf numFmtId="0" fontId="5" fillId="5" borderId="2" xfId="12" applyNumberFormat="1" applyFont="1" applyFill="1" applyProtection="1">
      <alignment horizontal="center" vertical="center" wrapText="1"/>
    </xf>
    <xf numFmtId="0" fontId="5" fillId="5" borderId="2" xfId="12" applyFont="1" applyFill="1">
      <alignment horizontal="center" vertical="center" wrapText="1"/>
    </xf>
    <xf numFmtId="0" fontId="5" fillId="5" borderId="12" xfId="12" applyNumberFormat="1" applyFont="1" applyFill="1" applyBorder="1" applyAlignment="1" applyProtection="1">
      <alignment horizontal="center" vertical="center" wrapText="1"/>
    </xf>
    <xf numFmtId="0" fontId="5" fillId="5" borderId="11" xfId="12" applyNumberFormat="1" applyFont="1" applyFill="1" applyBorder="1" applyAlignment="1" applyProtection="1">
      <alignment horizontal="center" vertical="center" wrapText="1"/>
    </xf>
    <xf numFmtId="0" fontId="8" fillId="5" borderId="1" xfId="3" applyNumberFormat="1" applyFont="1" applyFill="1" applyProtection="1">
      <alignment horizontal="center" wrapText="1"/>
    </xf>
    <xf numFmtId="0" fontId="8" fillId="5" borderId="1" xfId="3" applyFont="1" applyFill="1">
      <alignment horizontal="center" wrapText="1"/>
    </xf>
    <xf numFmtId="1" fontId="6" fillId="5" borderId="8" xfId="19" applyNumberFormat="1" applyFont="1" applyFill="1" applyBorder="1" applyProtection="1">
      <alignment horizontal="left" vertical="top" shrinkToFit="1"/>
    </xf>
    <xf numFmtId="1" fontId="6" fillId="5" borderId="9" xfId="19" applyFont="1" applyFill="1" applyBorder="1">
      <alignment horizontal="left" vertical="top" shrinkToFit="1"/>
    </xf>
    <xf numFmtId="0" fontId="5" fillId="5" borderId="6" xfId="11" applyNumberFormat="1" applyFont="1" applyFill="1" applyBorder="1" applyProtection="1">
      <alignment horizontal="center" vertical="center" wrapText="1"/>
    </xf>
    <xf numFmtId="0" fontId="5" fillId="5" borderId="6" xfId="11" applyFont="1" applyFill="1" applyBorder="1">
      <alignment horizontal="center" vertical="center" wrapText="1"/>
    </xf>
    <xf numFmtId="0" fontId="5" fillId="5" borderId="5" xfId="6" applyNumberFormat="1" applyFont="1" applyFill="1" applyBorder="1" applyProtection="1">
      <alignment horizontal="center" vertical="center" wrapText="1"/>
    </xf>
    <xf numFmtId="0" fontId="5" fillId="5" borderId="7" xfId="6" applyFont="1" applyFill="1" applyBorder="1">
      <alignment horizontal="center" vertical="center" wrapText="1"/>
    </xf>
    <xf numFmtId="0" fontId="5" fillId="5" borderId="6" xfId="7" applyNumberFormat="1" applyFont="1" applyFill="1" applyBorder="1" applyProtection="1">
      <alignment horizontal="center" vertical="center" wrapText="1"/>
    </xf>
    <xf numFmtId="0" fontId="5" fillId="5" borderId="2" xfId="7" applyFont="1" applyFill="1" applyBorder="1">
      <alignment horizontal="center" vertical="center" wrapText="1"/>
    </xf>
    <xf numFmtId="0" fontId="5" fillId="5" borderId="6" xfId="8" applyNumberFormat="1" applyFont="1" applyFill="1" applyBorder="1" applyProtection="1">
      <alignment horizontal="center" vertical="center" wrapText="1"/>
    </xf>
    <xf numFmtId="0" fontId="5" fillId="5" borderId="2" xfId="8" applyFont="1" applyFill="1" applyBorder="1">
      <alignment horizontal="center" vertical="center" wrapText="1"/>
    </xf>
    <xf numFmtId="0" fontId="5" fillId="5" borderId="6" xfId="9" applyNumberFormat="1" applyFont="1" applyFill="1" applyBorder="1" applyProtection="1">
      <alignment horizontal="center" vertical="center" wrapText="1"/>
    </xf>
    <xf numFmtId="0" fontId="5" fillId="5" borderId="2" xfId="9" applyFont="1" applyFill="1" applyBorder="1">
      <alignment horizontal="center" vertical="center" wrapText="1"/>
    </xf>
    <xf numFmtId="0" fontId="5" fillId="5" borderId="6" xfId="10" applyNumberFormat="1" applyFont="1" applyFill="1" applyBorder="1" applyProtection="1">
      <alignment horizontal="center" vertical="center" wrapText="1"/>
    </xf>
    <xf numFmtId="0" fontId="5" fillId="5" borderId="2" xfId="10" applyFont="1" applyFill="1" applyBorder="1">
      <alignment horizontal="center" vertical="center" wrapText="1"/>
    </xf>
    <xf numFmtId="0" fontId="5" fillId="5" borderId="6" xfId="12" applyNumberFormat="1" applyFont="1" applyFill="1" applyBorder="1" applyProtection="1">
      <alignment horizontal="center" vertical="center" wrapText="1"/>
    </xf>
    <xf numFmtId="0" fontId="5" fillId="5" borderId="2" xfId="12" applyFont="1" applyFill="1" applyBorder="1">
      <alignment horizontal="center" vertical="center" wrapText="1"/>
    </xf>
    <xf numFmtId="0" fontId="5" fillId="5" borderId="13" xfId="12" applyNumberFormat="1" applyFont="1" applyFill="1" applyBorder="1" applyProtection="1">
      <alignment horizontal="center" vertical="center" wrapText="1"/>
    </xf>
    <xf numFmtId="0" fontId="5" fillId="5" borderId="14" xfId="12" applyFont="1" applyFill="1" applyBorder="1">
      <alignment horizontal="center" vertical="center" wrapText="1"/>
    </xf>
    <xf numFmtId="0" fontId="10" fillId="5" borderId="0" xfId="0" applyFont="1" applyFill="1" applyAlignment="1" applyProtection="1">
      <alignment vertical="center" wrapText="1"/>
      <protection locked="0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3"/>
  <sheetViews>
    <sheetView showGridLines="0" showZeros="0" tabSelected="1" topLeftCell="B16" zoomScaleNormal="100" zoomScaleSheetLayoutView="100" workbookViewId="0">
      <selection activeCell="S1" sqref="S1"/>
    </sheetView>
  </sheetViews>
  <sheetFormatPr defaultRowHeight="14.4" outlineLevelRow="6"/>
  <cols>
    <col min="1" max="1" width="8.88671875" style="1" hidden="1"/>
    <col min="2" max="2" width="46.44140625" style="1" customWidth="1"/>
    <col min="3" max="3" width="21.109375" style="1" customWidth="1"/>
    <col min="4" max="15" width="8.88671875" style="1" hidden="1"/>
    <col min="16" max="16" width="13.6640625" style="1" customWidth="1"/>
    <col min="17" max="17" width="8.88671875" style="1" hidden="1"/>
    <col min="18" max="18" width="11.5546875" style="1" customWidth="1"/>
    <col min="19" max="19" width="12.77734375" style="1" customWidth="1"/>
    <col min="20" max="29" width="8.88671875" style="1" hidden="1"/>
    <col min="30" max="30" width="8.88671875" style="1" customWidth="1"/>
    <col min="31" max="16384" width="8.88671875" style="1"/>
  </cols>
  <sheetData>
    <row r="1" spans="1:32" ht="103.2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59" t="s">
        <v>67</v>
      </c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7"/>
      <c r="AF1" s="27"/>
    </row>
    <row r="2" spans="1:32" ht="64.8" customHeight="1">
      <c r="A2" s="39" t="s">
        <v>66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2"/>
      <c r="AC2" s="2"/>
      <c r="AD2" s="7"/>
      <c r="AE2" s="27"/>
      <c r="AF2" s="27"/>
    </row>
    <row r="3" spans="1:32" ht="12.75" customHeight="1" thickBot="1">
      <c r="A3" s="31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7"/>
      <c r="AE3" s="27"/>
      <c r="AF3" s="27"/>
    </row>
    <row r="4" spans="1:32" ht="30" customHeight="1">
      <c r="A4" s="45" t="s">
        <v>1</v>
      </c>
      <c r="B4" s="47" t="s">
        <v>2</v>
      </c>
      <c r="C4" s="49" t="s">
        <v>3</v>
      </c>
      <c r="D4" s="51" t="s">
        <v>1</v>
      </c>
      <c r="E4" s="53" t="s">
        <v>1</v>
      </c>
      <c r="F4" s="43" t="s">
        <v>4</v>
      </c>
      <c r="G4" s="44"/>
      <c r="H4" s="44"/>
      <c r="I4" s="43" t="s">
        <v>5</v>
      </c>
      <c r="J4" s="44"/>
      <c r="K4" s="44"/>
      <c r="L4" s="55" t="s">
        <v>1</v>
      </c>
      <c r="M4" s="55" t="s">
        <v>1</v>
      </c>
      <c r="N4" s="55" t="s">
        <v>1</v>
      </c>
      <c r="O4" s="55" t="s">
        <v>1</v>
      </c>
      <c r="P4" s="55" t="s">
        <v>6</v>
      </c>
      <c r="Q4" s="55" t="s">
        <v>1</v>
      </c>
      <c r="R4" s="37" t="s">
        <v>65</v>
      </c>
      <c r="S4" s="57" t="s">
        <v>7</v>
      </c>
      <c r="T4" s="29" t="s">
        <v>1</v>
      </c>
      <c r="U4" s="35" t="s">
        <v>1</v>
      </c>
      <c r="V4" s="35" t="s">
        <v>1</v>
      </c>
      <c r="W4" s="35" t="s">
        <v>1</v>
      </c>
      <c r="X4" s="35" t="s">
        <v>1</v>
      </c>
      <c r="Y4" s="35" t="s">
        <v>1</v>
      </c>
      <c r="Z4" s="33" t="s">
        <v>8</v>
      </c>
      <c r="AA4" s="34"/>
      <c r="AB4" s="33" t="s">
        <v>9</v>
      </c>
      <c r="AC4" s="34"/>
      <c r="AD4" s="7"/>
      <c r="AE4" s="27"/>
      <c r="AF4" s="27"/>
    </row>
    <row r="5" spans="1:32">
      <c r="A5" s="46"/>
      <c r="B5" s="48"/>
      <c r="C5" s="50"/>
      <c r="D5" s="52"/>
      <c r="E5" s="54"/>
      <c r="F5" s="10" t="s">
        <v>1</v>
      </c>
      <c r="G5" s="10" t="s">
        <v>1</v>
      </c>
      <c r="H5" s="10" t="s">
        <v>1</v>
      </c>
      <c r="I5" s="10" t="s">
        <v>1</v>
      </c>
      <c r="J5" s="10" t="s">
        <v>1</v>
      </c>
      <c r="K5" s="10" t="s">
        <v>1</v>
      </c>
      <c r="L5" s="56"/>
      <c r="M5" s="56"/>
      <c r="N5" s="56"/>
      <c r="O5" s="56"/>
      <c r="P5" s="56"/>
      <c r="Q5" s="56"/>
      <c r="R5" s="38"/>
      <c r="S5" s="58"/>
      <c r="T5" s="30"/>
      <c r="U5" s="36"/>
      <c r="V5" s="36"/>
      <c r="W5" s="36"/>
      <c r="X5" s="36"/>
      <c r="Y5" s="36"/>
      <c r="Z5" s="22" t="s">
        <v>1</v>
      </c>
      <c r="AA5" s="22" t="s">
        <v>1</v>
      </c>
      <c r="AB5" s="22" t="s">
        <v>1</v>
      </c>
      <c r="AC5" s="22" t="s">
        <v>1</v>
      </c>
      <c r="AD5" s="7"/>
      <c r="AE5" s="27"/>
      <c r="AF5" s="27"/>
    </row>
    <row r="6" spans="1:32" ht="19.2" customHeight="1">
      <c r="A6" s="11" t="s">
        <v>10</v>
      </c>
      <c r="B6" s="12" t="s">
        <v>62</v>
      </c>
      <c r="C6" s="13" t="s">
        <v>10</v>
      </c>
      <c r="D6" s="13"/>
      <c r="E6" s="13"/>
      <c r="F6" s="14"/>
      <c r="G6" s="13"/>
      <c r="H6" s="13"/>
      <c r="I6" s="13"/>
      <c r="J6" s="13"/>
      <c r="K6" s="13"/>
      <c r="L6" s="13"/>
      <c r="M6" s="13"/>
      <c r="N6" s="13"/>
      <c r="O6" s="15">
        <v>0</v>
      </c>
      <c r="P6" s="15">
        <v>1350023</v>
      </c>
      <c r="Q6" s="15">
        <v>849843.91</v>
      </c>
      <c r="R6" s="15">
        <f>SUM(S6-P6)</f>
        <v>849843.91000000015</v>
      </c>
      <c r="S6" s="23">
        <v>2199866.91</v>
      </c>
      <c r="T6" s="8">
        <v>2199866.91</v>
      </c>
      <c r="U6" s="3">
        <v>2199866.91</v>
      </c>
      <c r="V6" s="3">
        <v>0</v>
      </c>
      <c r="W6" s="3">
        <v>0</v>
      </c>
      <c r="X6" s="3">
        <v>0</v>
      </c>
      <c r="Y6" s="3">
        <v>0</v>
      </c>
      <c r="Z6" s="3">
        <v>309029.83</v>
      </c>
      <c r="AA6" s="4">
        <v>0.8595233972586096</v>
      </c>
      <c r="AB6" s="3">
        <v>0</v>
      </c>
      <c r="AC6" s="4"/>
      <c r="AD6" s="7"/>
      <c r="AE6" s="27"/>
      <c r="AF6" s="27"/>
    </row>
    <row r="7" spans="1:32" ht="18.600000000000001" customHeight="1" outlineLevel="1">
      <c r="A7" s="11" t="s">
        <v>11</v>
      </c>
      <c r="B7" s="12" t="s">
        <v>12</v>
      </c>
      <c r="C7" s="13" t="s">
        <v>11</v>
      </c>
      <c r="D7" s="13"/>
      <c r="E7" s="13"/>
      <c r="F7" s="14"/>
      <c r="G7" s="13"/>
      <c r="H7" s="13"/>
      <c r="I7" s="13"/>
      <c r="J7" s="13"/>
      <c r="K7" s="13"/>
      <c r="L7" s="13"/>
      <c r="M7" s="13"/>
      <c r="N7" s="13"/>
      <c r="O7" s="15">
        <v>0</v>
      </c>
      <c r="P7" s="15">
        <v>311463</v>
      </c>
      <c r="Q7" s="15">
        <v>11739.34</v>
      </c>
      <c r="R7" s="15">
        <f t="shared" ref="R7:R30" si="0">SUM(S7-P7)</f>
        <v>11739.340000000026</v>
      </c>
      <c r="S7" s="23">
        <v>323202.34000000003</v>
      </c>
      <c r="T7" s="8">
        <v>323202.34000000003</v>
      </c>
      <c r="U7" s="3">
        <v>323202.34000000003</v>
      </c>
      <c r="V7" s="3">
        <v>0</v>
      </c>
      <c r="W7" s="3">
        <v>0</v>
      </c>
      <c r="X7" s="3">
        <v>0</v>
      </c>
      <c r="Y7" s="3">
        <v>0</v>
      </c>
      <c r="Z7" s="3">
        <v>57678.81</v>
      </c>
      <c r="AA7" s="4">
        <v>0.82153962746680609</v>
      </c>
      <c r="AB7" s="3">
        <v>0</v>
      </c>
      <c r="AC7" s="4"/>
      <c r="AD7" s="7"/>
      <c r="AE7" s="27"/>
      <c r="AF7" s="27"/>
    </row>
    <row r="8" spans="1:32" ht="19.8" customHeight="1" outlineLevel="2">
      <c r="A8" s="11" t="s">
        <v>13</v>
      </c>
      <c r="B8" s="12" t="s">
        <v>14</v>
      </c>
      <c r="C8" s="13" t="s">
        <v>13</v>
      </c>
      <c r="D8" s="13"/>
      <c r="E8" s="13"/>
      <c r="F8" s="14"/>
      <c r="G8" s="13"/>
      <c r="H8" s="13"/>
      <c r="I8" s="13"/>
      <c r="J8" s="13"/>
      <c r="K8" s="13"/>
      <c r="L8" s="13"/>
      <c r="M8" s="13"/>
      <c r="N8" s="13"/>
      <c r="O8" s="15">
        <v>0</v>
      </c>
      <c r="P8" s="15">
        <v>3463</v>
      </c>
      <c r="Q8" s="15">
        <v>142.61000000000001</v>
      </c>
      <c r="R8" s="15">
        <f t="shared" si="0"/>
        <v>142.61000000000013</v>
      </c>
      <c r="S8" s="23">
        <v>3605.61</v>
      </c>
      <c r="T8" s="8">
        <v>3605.61</v>
      </c>
      <c r="U8" s="3">
        <v>3605.61</v>
      </c>
      <c r="V8" s="3">
        <v>0</v>
      </c>
      <c r="W8" s="3">
        <v>0</v>
      </c>
      <c r="X8" s="3">
        <v>0</v>
      </c>
      <c r="Y8" s="3">
        <v>0</v>
      </c>
      <c r="Z8" s="3">
        <v>-503.89</v>
      </c>
      <c r="AA8" s="4">
        <v>1.1397516647668495</v>
      </c>
      <c r="AB8" s="3">
        <v>0</v>
      </c>
      <c r="AC8" s="4"/>
      <c r="AD8" s="7"/>
      <c r="AE8" s="27"/>
      <c r="AF8" s="27"/>
    </row>
    <row r="9" spans="1:32" ht="18.600000000000001" customHeight="1" outlineLevel="4">
      <c r="A9" s="11" t="s">
        <v>15</v>
      </c>
      <c r="B9" s="16" t="s">
        <v>16</v>
      </c>
      <c r="C9" s="17" t="s">
        <v>15</v>
      </c>
      <c r="D9" s="17"/>
      <c r="E9" s="17"/>
      <c r="F9" s="18"/>
      <c r="G9" s="17"/>
      <c r="H9" s="17"/>
      <c r="I9" s="17"/>
      <c r="J9" s="17"/>
      <c r="K9" s="17"/>
      <c r="L9" s="17"/>
      <c r="M9" s="17"/>
      <c r="N9" s="17"/>
      <c r="O9" s="19">
        <v>0</v>
      </c>
      <c r="P9" s="19">
        <v>3463</v>
      </c>
      <c r="Q9" s="19">
        <v>142.61000000000001</v>
      </c>
      <c r="R9" s="19">
        <f t="shared" si="0"/>
        <v>142.61000000000013</v>
      </c>
      <c r="S9" s="25">
        <v>3605.61</v>
      </c>
      <c r="T9" s="8">
        <v>3605.61</v>
      </c>
      <c r="U9" s="3">
        <v>3605.61</v>
      </c>
      <c r="V9" s="3">
        <v>0</v>
      </c>
      <c r="W9" s="3">
        <v>0</v>
      </c>
      <c r="X9" s="3">
        <v>0</v>
      </c>
      <c r="Y9" s="3">
        <v>0</v>
      </c>
      <c r="Z9" s="3">
        <v>-503.89</v>
      </c>
      <c r="AA9" s="4">
        <v>1.1397516647668495</v>
      </c>
      <c r="AB9" s="3">
        <v>0</v>
      </c>
      <c r="AC9" s="4"/>
      <c r="AD9" s="7"/>
      <c r="AE9" s="27"/>
      <c r="AF9" s="27"/>
    </row>
    <row r="10" spans="1:32" ht="18.600000000000001" customHeight="1" outlineLevel="2">
      <c r="A10" s="11" t="s">
        <v>17</v>
      </c>
      <c r="B10" s="12" t="s">
        <v>18</v>
      </c>
      <c r="C10" s="13" t="s">
        <v>17</v>
      </c>
      <c r="D10" s="13"/>
      <c r="E10" s="13"/>
      <c r="F10" s="14"/>
      <c r="G10" s="13"/>
      <c r="H10" s="13"/>
      <c r="I10" s="13"/>
      <c r="J10" s="13"/>
      <c r="K10" s="13"/>
      <c r="L10" s="13"/>
      <c r="M10" s="13"/>
      <c r="N10" s="13"/>
      <c r="O10" s="15">
        <v>0</v>
      </c>
      <c r="P10" s="15">
        <v>15000</v>
      </c>
      <c r="Q10" s="15">
        <v>0</v>
      </c>
      <c r="R10" s="15">
        <f t="shared" si="0"/>
        <v>0</v>
      </c>
      <c r="S10" s="23">
        <v>15000</v>
      </c>
      <c r="T10" s="8">
        <v>15000</v>
      </c>
      <c r="U10" s="3">
        <v>15000</v>
      </c>
      <c r="V10" s="3">
        <v>0</v>
      </c>
      <c r="W10" s="3">
        <v>0</v>
      </c>
      <c r="X10" s="3">
        <v>0</v>
      </c>
      <c r="Y10" s="3">
        <v>0</v>
      </c>
      <c r="Z10" s="3">
        <v>14613.18</v>
      </c>
      <c r="AA10" s="4">
        <v>2.5787999999999998E-2</v>
      </c>
      <c r="AB10" s="3">
        <v>0</v>
      </c>
      <c r="AC10" s="4"/>
      <c r="AD10" s="7"/>
      <c r="AE10" s="27"/>
      <c r="AF10" s="27"/>
    </row>
    <row r="11" spans="1:32" ht="32.4" customHeight="1" outlineLevel="4">
      <c r="A11" s="11" t="s">
        <v>19</v>
      </c>
      <c r="B11" s="16" t="s">
        <v>20</v>
      </c>
      <c r="C11" s="17" t="s">
        <v>19</v>
      </c>
      <c r="D11" s="17"/>
      <c r="E11" s="17"/>
      <c r="F11" s="18"/>
      <c r="G11" s="17"/>
      <c r="H11" s="17"/>
      <c r="I11" s="17"/>
      <c r="J11" s="17"/>
      <c r="K11" s="17"/>
      <c r="L11" s="17"/>
      <c r="M11" s="17"/>
      <c r="N11" s="17"/>
      <c r="O11" s="19">
        <v>0</v>
      </c>
      <c r="P11" s="19">
        <v>15000</v>
      </c>
      <c r="Q11" s="19">
        <v>0</v>
      </c>
      <c r="R11" s="19">
        <f t="shared" si="0"/>
        <v>0</v>
      </c>
      <c r="S11" s="25">
        <v>15000</v>
      </c>
      <c r="T11" s="8">
        <v>15000</v>
      </c>
      <c r="U11" s="3">
        <v>15000</v>
      </c>
      <c r="V11" s="3">
        <v>0</v>
      </c>
      <c r="W11" s="3">
        <v>0</v>
      </c>
      <c r="X11" s="3">
        <v>0</v>
      </c>
      <c r="Y11" s="3">
        <v>0</v>
      </c>
      <c r="Z11" s="3">
        <v>14613.18</v>
      </c>
      <c r="AA11" s="4">
        <v>2.5787999999999998E-2</v>
      </c>
      <c r="AB11" s="3">
        <v>0</v>
      </c>
      <c r="AC11" s="4"/>
      <c r="AD11" s="7"/>
      <c r="AE11" s="27"/>
      <c r="AF11" s="27"/>
    </row>
    <row r="12" spans="1:32" ht="17.399999999999999" customHeight="1" outlineLevel="2">
      <c r="A12" s="11" t="s">
        <v>21</v>
      </c>
      <c r="B12" s="12" t="s">
        <v>22</v>
      </c>
      <c r="C12" s="13" t="s">
        <v>21</v>
      </c>
      <c r="D12" s="13"/>
      <c r="E12" s="13"/>
      <c r="F12" s="14"/>
      <c r="G12" s="13"/>
      <c r="H12" s="13"/>
      <c r="I12" s="13"/>
      <c r="J12" s="13"/>
      <c r="K12" s="13"/>
      <c r="L12" s="13"/>
      <c r="M12" s="13"/>
      <c r="N12" s="13"/>
      <c r="O12" s="15">
        <v>0</v>
      </c>
      <c r="P12" s="15">
        <v>288000</v>
      </c>
      <c r="Q12" s="15">
        <v>601.65</v>
      </c>
      <c r="R12" s="15">
        <f t="shared" si="0"/>
        <v>601.65000000002328</v>
      </c>
      <c r="S12" s="23">
        <v>288601.65000000002</v>
      </c>
      <c r="T12" s="8">
        <v>288601.65000000002</v>
      </c>
      <c r="U12" s="3">
        <v>288601.65000000002</v>
      </c>
      <c r="V12" s="3">
        <v>0</v>
      </c>
      <c r="W12" s="3">
        <v>0</v>
      </c>
      <c r="X12" s="3">
        <v>0</v>
      </c>
      <c r="Y12" s="3">
        <v>0</v>
      </c>
      <c r="Z12" s="3">
        <v>41569.519999999997</v>
      </c>
      <c r="AA12" s="4">
        <v>0.85596229266187496</v>
      </c>
      <c r="AB12" s="3">
        <v>0</v>
      </c>
      <c r="AC12" s="4"/>
      <c r="AD12" s="7"/>
      <c r="AE12" s="27"/>
      <c r="AF12" s="27"/>
    </row>
    <row r="13" spans="1:32" ht="18.600000000000001" customHeight="1" outlineLevel="4">
      <c r="A13" s="11" t="s">
        <v>23</v>
      </c>
      <c r="B13" s="16" t="s">
        <v>24</v>
      </c>
      <c r="C13" s="17" t="s">
        <v>23</v>
      </c>
      <c r="D13" s="17"/>
      <c r="E13" s="17"/>
      <c r="F13" s="18"/>
      <c r="G13" s="17"/>
      <c r="H13" s="17"/>
      <c r="I13" s="17"/>
      <c r="J13" s="17"/>
      <c r="K13" s="17"/>
      <c r="L13" s="17"/>
      <c r="M13" s="17"/>
      <c r="N13" s="17"/>
      <c r="O13" s="19">
        <v>0</v>
      </c>
      <c r="P13" s="19">
        <v>25000</v>
      </c>
      <c r="Q13" s="19">
        <v>0</v>
      </c>
      <c r="R13" s="19">
        <f t="shared" si="0"/>
        <v>0</v>
      </c>
      <c r="S13" s="25">
        <v>25000</v>
      </c>
      <c r="T13" s="8">
        <v>25000</v>
      </c>
      <c r="U13" s="3">
        <v>25000</v>
      </c>
      <c r="V13" s="3">
        <v>0</v>
      </c>
      <c r="W13" s="3">
        <v>0</v>
      </c>
      <c r="X13" s="3">
        <v>0</v>
      </c>
      <c r="Y13" s="3">
        <v>0</v>
      </c>
      <c r="Z13" s="3">
        <v>-871.72</v>
      </c>
      <c r="AA13" s="4">
        <v>1.0348687999999999</v>
      </c>
      <c r="AB13" s="3">
        <v>0</v>
      </c>
      <c r="AC13" s="4"/>
      <c r="AD13" s="7"/>
      <c r="AE13" s="27"/>
      <c r="AF13" s="27"/>
    </row>
    <row r="14" spans="1:32" ht="13.8" customHeight="1" outlineLevel="4">
      <c r="A14" s="11" t="s">
        <v>25</v>
      </c>
      <c r="B14" s="12" t="s">
        <v>26</v>
      </c>
      <c r="C14" s="13" t="s">
        <v>25</v>
      </c>
      <c r="D14" s="13"/>
      <c r="E14" s="13"/>
      <c r="F14" s="14"/>
      <c r="G14" s="13"/>
      <c r="H14" s="13"/>
      <c r="I14" s="13"/>
      <c r="J14" s="13"/>
      <c r="K14" s="13"/>
      <c r="L14" s="13"/>
      <c r="M14" s="13"/>
      <c r="N14" s="13"/>
      <c r="O14" s="15">
        <v>0</v>
      </c>
      <c r="P14" s="15">
        <v>263000</v>
      </c>
      <c r="Q14" s="15">
        <v>601.65</v>
      </c>
      <c r="R14" s="15">
        <f t="shared" si="0"/>
        <v>601.65000000002328</v>
      </c>
      <c r="S14" s="23">
        <v>263601.65000000002</v>
      </c>
      <c r="T14" s="8">
        <v>263601.65000000002</v>
      </c>
      <c r="U14" s="3">
        <v>263601.65000000002</v>
      </c>
      <c r="V14" s="3">
        <v>0</v>
      </c>
      <c r="W14" s="3">
        <v>0</v>
      </c>
      <c r="X14" s="3">
        <v>0</v>
      </c>
      <c r="Y14" s="3">
        <v>0</v>
      </c>
      <c r="Z14" s="3">
        <v>42441.24</v>
      </c>
      <c r="AA14" s="4">
        <v>0.83899478626177038</v>
      </c>
      <c r="AB14" s="3">
        <v>0</v>
      </c>
      <c r="AC14" s="4"/>
      <c r="AD14" s="7"/>
      <c r="AE14" s="27"/>
      <c r="AF14" s="27"/>
    </row>
    <row r="15" spans="1:32" ht="18" customHeight="1" outlineLevel="5">
      <c r="A15" s="11" t="s">
        <v>27</v>
      </c>
      <c r="B15" s="16" t="s">
        <v>28</v>
      </c>
      <c r="C15" s="17" t="s">
        <v>27</v>
      </c>
      <c r="D15" s="17"/>
      <c r="E15" s="17"/>
      <c r="F15" s="18"/>
      <c r="G15" s="17"/>
      <c r="H15" s="17"/>
      <c r="I15" s="17"/>
      <c r="J15" s="17"/>
      <c r="K15" s="17"/>
      <c r="L15" s="17"/>
      <c r="M15" s="17"/>
      <c r="N15" s="17"/>
      <c r="O15" s="19">
        <v>0</v>
      </c>
      <c r="P15" s="19">
        <v>8000</v>
      </c>
      <c r="Q15" s="19">
        <v>601.65</v>
      </c>
      <c r="R15" s="19">
        <f t="shared" si="0"/>
        <v>601.64999999999964</v>
      </c>
      <c r="S15" s="25">
        <v>8601.65</v>
      </c>
      <c r="T15" s="8">
        <v>8601.65</v>
      </c>
      <c r="U15" s="3">
        <v>8601.65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4">
        <v>1</v>
      </c>
      <c r="AB15" s="3">
        <v>0</v>
      </c>
      <c r="AC15" s="4"/>
      <c r="AD15" s="7"/>
      <c r="AE15" s="27"/>
      <c r="AF15" s="27"/>
    </row>
    <row r="16" spans="1:32" ht="17.399999999999999" customHeight="1" outlineLevel="5">
      <c r="A16" s="11" t="s">
        <v>29</v>
      </c>
      <c r="B16" s="16" t="s">
        <v>30</v>
      </c>
      <c r="C16" s="17" t="s">
        <v>29</v>
      </c>
      <c r="D16" s="17"/>
      <c r="E16" s="17"/>
      <c r="F16" s="18"/>
      <c r="G16" s="17"/>
      <c r="H16" s="17"/>
      <c r="I16" s="17"/>
      <c r="J16" s="17"/>
      <c r="K16" s="17"/>
      <c r="L16" s="17"/>
      <c r="M16" s="17"/>
      <c r="N16" s="17"/>
      <c r="O16" s="19">
        <v>0</v>
      </c>
      <c r="P16" s="19">
        <v>255000</v>
      </c>
      <c r="Q16" s="19">
        <v>0</v>
      </c>
      <c r="R16" s="19">
        <f t="shared" si="0"/>
        <v>0</v>
      </c>
      <c r="S16" s="25">
        <v>255000</v>
      </c>
      <c r="T16" s="8">
        <v>255000</v>
      </c>
      <c r="U16" s="3">
        <v>255000</v>
      </c>
      <c r="V16" s="3">
        <v>0</v>
      </c>
      <c r="W16" s="3">
        <v>0</v>
      </c>
      <c r="X16" s="3">
        <v>0</v>
      </c>
      <c r="Y16" s="3">
        <v>0</v>
      </c>
      <c r="Z16" s="3">
        <v>42441.24</v>
      </c>
      <c r="AA16" s="4">
        <v>0.83356376470588234</v>
      </c>
      <c r="AB16" s="3">
        <v>0</v>
      </c>
      <c r="AC16" s="4"/>
      <c r="AD16" s="7"/>
      <c r="AE16" s="27"/>
      <c r="AF16" s="27"/>
    </row>
    <row r="17" spans="1:32" ht="19.8" customHeight="1" outlineLevel="2">
      <c r="A17" s="11" t="s">
        <v>56</v>
      </c>
      <c r="B17" s="12" t="s">
        <v>57</v>
      </c>
      <c r="C17" s="13" t="s">
        <v>56</v>
      </c>
      <c r="D17" s="13"/>
      <c r="E17" s="13"/>
      <c r="F17" s="14"/>
      <c r="G17" s="13"/>
      <c r="H17" s="13"/>
      <c r="I17" s="13"/>
      <c r="J17" s="13"/>
      <c r="K17" s="13"/>
      <c r="L17" s="13"/>
      <c r="M17" s="13"/>
      <c r="N17" s="13"/>
      <c r="O17" s="15">
        <v>0</v>
      </c>
      <c r="P17" s="15">
        <v>500</v>
      </c>
      <c r="Q17" s="15">
        <v>0</v>
      </c>
      <c r="R17" s="15">
        <f t="shared" si="0"/>
        <v>0</v>
      </c>
      <c r="S17" s="23">
        <v>500</v>
      </c>
      <c r="T17" s="8">
        <v>500</v>
      </c>
      <c r="U17" s="3">
        <v>500</v>
      </c>
      <c r="V17" s="3">
        <v>0</v>
      </c>
      <c r="W17" s="3">
        <v>0</v>
      </c>
      <c r="X17" s="3">
        <v>0</v>
      </c>
      <c r="Y17" s="3">
        <v>0</v>
      </c>
      <c r="Z17" s="3">
        <v>500</v>
      </c>
      <c r="AA17" s="4">
        <v>0</v>
      </c>
      <c r="AB17" s="3">
        <v>0</v>
      </c>
      <c r="AC17" s="4"/>
      <c r="AD17" s="7"/>
      <c r="AE17" s="27"/>
      <c r="AF17" s="27"/>
    </row>
    <row r="18" spans="1:32" ht="71.400000000000006" customHeight="1" outlineLevel="6">
      <c r="A18" s="11" t="s">
        <v>60</v>
      </c>
      <c r="B18" s="16" t="s">
        <v>61</v>
      </c>
      <c r="C18" s="17" t="s">
        <v>60</v>
      </c>
      <c r="D18" s="17"/>
      <c r="E18" s="17"/>
      <c r="F18" s="18"/>
      <c r="G18" s="17"/>
      <c r="H18" s="17"/>
      <c r="I18" s="17"/>
      <c r="J18" s="17"/>
      <c r="K18" s="17"/>
      <c r="L18" s="17"/>
      <c r="M18" s="17"/>
      <c r="N18" s="17"/>
      <c r="O18" s="19">
        <v>0</v>
      </c>
      <c r="P18" s="19">
        <v>500</v>
      </c>
      <c r="Q18" s="19">
        <v>0</v>
      </c>
      <c r="R18" s="19">
        <f t="shared" si="0"/>
        <v>0</v>
      </c>
      <c r="S18" s="25">
        <v>500</v>
      </c>
      <c r="T18" s="8">
        <v>500</v>
      </c>
      <c r="U18" s="3">
        <v>500</v>
      </c>
      <c r="V18" s="3">
        <v>0</v>
      </c>
      <c r="W18" s="3">
        <v>0</v>
      </c>
      <c r="X18" s="3">
        <v>0</v>
      </c>
      <c r="Y18" s="3">
        <v>0</v>
      </c>
      <c r="Z18" s="3">
        <v>500</v>
      </c>
      <c r="AA18" s="4">
        <v>0</v>
      </c>
      <c r="AB18" s="3">
        <v>0</v>
      </c>
      <c r="AC18" s="4"/>
      <c r="AD18" s="7"/>
      <c r="AE18" s="27"/>
      <c r="AF18" s="27"/>
    </row>
    <row r="19" spans="1:32" ht="39.6" outlineLevel="2">
      <c r="A19" s="11" t="s">
        <v>31</v>
      </c>
      <c r="B19" s="12" t="s">
        <v>32</v>
      </c>
      <c r="C19" s="13" t="s">
        <v>31</v>
      </c>
      <c r="D19" s="13"/>
      <c r="E19" s="13"/>
      <c r="F19" s="14"/>
      <c r="G19" s="13"/>
      <c r="H19" s="13"/>
      <c r="I19" s="13"/>
      <c r="J19" s="13"/>
      <c r="K19" s="13"/>
      <c r="L19" s="13"/>
      <c r="M19" s="13"/>
      <c r="N19" s="13"/>
      <c r="O19" s="15">
        <v>0</v>
      </c>
      <c r="P19" s="15">
        <v>0</v>
      </c>
      <c r="Q19" s="15">
        <v>5995.08</v>
      </c>
      <c r="R19" s="15">
        <f t="shared" si="0"/>
        <v>5995.08</v>
      </c>
      <c r="S19" s="23">
        <v>5995.08</v>
      </c>
      <c r="T19" s="8">
        <v>5995.08</v>
      </c>
      <c r="U19" s="3">
        <v>5995.08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4">
        <v>1</v>
      </c>
      <c r="AB19" s="3">
        <v>0</v>
      </c>
      <c r="AC19" s="4"/>
      <c r="AD19" s="7"/>
      <c r="AE19" s="27"/>
      <c r="AF19" s="27"/>
    </row>
    <row r="20" spans="1:32" ht="26.4" outlineLevel="6">
      <c r="A20" s="11" t="s">
        <v>63</v>
      </c>
      <c r="B20" s="16" t="s">
        <v>64</v>
      </c>
      <c r="C20" s="17" t="s">
        <v>63</v>
      </c>
      <c r="D20" s="17"/>
      <c r="E20" s="17"/>
      <c r="F20" s="18"/>
      <c r="G20" s="17"/>
      <c r="H20" s="17"/>
      <c r="I20" s="17"/>
      <c r="J20" s="17"/>
      <c r="K20" s="17"/>
      <c r="L20" s="17"/>
      <c r="M20" s="17"/>
      <c r="N20" s="17"/>
      <c r="O20" s="19">
        <v>0</v>
      </c>
      <c r="P20" s="19">
        <v>0</v>
      </c>
      <c r="Q20" s="19">
        <v>5995.08</v>
      </c>
      <c r="R20" s="19">
        <f t="shared" si="0"/>
        <v>5995.08</v>
      </c>
      <c r="S20" s="25">
        <v>5995.08</v>
      </c>
      <c r="T20" s="8">
        <v>5995.08</v>
      </c>
      <c r="U20" s="3">
        <v>5995.08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4">
        <v>1</v>
      </c>
      <c r="AB20" s="3">
        <v>0</v>
      </c>
      <c r="AC20" s="4"/>
      <c r="AD20" s="7"/>
      <c r="AE20" s="27"/>
      <c r="AF20" s="27"/>
    </row>
    <row r="21" spans="1:32" ht="26.4" outlineLevel="2">
      <c r="A21" s="11" t="s">
        <v>33</v>
      </c>
      <c r="B21" s="12" t="s">
        <v>34</v>
      </c>
      <c r="C21" s="13" t="s">
        <v>33</v>
      </c>
      <c r="D21" s="13"/>
      <c r="E21" s="13"/>
      <c r="F21" s="14"/>
      <c r="G21" s="13"/>
      <c r="H21" s="13"/>
      <c r="I21" s="13"/>
      <c r="J21" s="13"/>
      <c r="K21" s="13"/>
      <c r="L21" s="13"/>
      <c r="M21" s="13"/>
      <c r="N21" s="13"/>
      <c r="O21" s="15">
        <v>0</v>
      </c>
      <c r="P21" s="15">
        <v>500</v>
      </c>
      <c r="Q21" s="15">
        <v>0</v>
      </c>
      <c r="R21" s="15">
        <f t="shared" si="0"/>
        <v>0</v>
      </c>
      <c r="S21" s="23">
        <v>500</v>
      </c>
      <c r="T21" s="8">
        <v>500</v>
      </c>
      <c r="U21" s="3">
        <v>500</v>
      </c>
      <c r="V21" s="3">
        <v>0</v>
      </c>
      <c r="W21" s="3">
        <v>0</v>
      </c>
      <c r="X21" s="3">
        <v>0</v>
      </c>
      <c r="Y21" s="3">
        <v>0</v>
      </c>
      <c r="Z21" s="3">
        <v>500</v>
      </c>
      <c r="AA21" s="4">
        <v>0</v>
      </c>
      <c r="AB21" s="3">
        <v>0</v>
      </c>
      <c r="AC21" s="4"/>
      <c r="AD21" s="7"/>
      <c r="AE21" s="27"/>
      <c r="AF21" s="27"/>
    </row>
    <row r="22" spans="1:32" ht="29.4" customHeight="1" outlineLevel="3">
      <c r="A22" s="11" t="s">
        <v>35</v>
      </c>
      <c r="B22" s="16" t="s">
        <v>36</v>
      </c>
      <c r="C22" s="17" t="s">
        <v>35</v>
      </c>
      <c r="D22" s="17"/>
      <c r="E22" s="17"/>
      <c r="F22" s="18"/>
      <c r="G22" s="17"/>
      <c r="H22" s="17"/>
      <c r="I22" s="17"/>
      <c r="J22" s="17"/>
      <c r="K22" s="17"/>
      <c r="L22" s="17"/>
      <c r="M22" s="17"/>
      <c r="N22" s="17"/>
      <c r="O22" s="19">
        <v>0</v>
      </c>
      <c r="P22" s="19">
        <v>500</v>
      </c>
      <c r="Q22" s="19">
        <v>0</v>
      </c>
      <c r="R22" s="19">
        <f t="shared" si="0"/>
        <v>0</v>
      </c>
      <c r="S22" s="25">
        <v>500</v>
      </c>
      <c r="T22" s="8">
        <v>500</v>
      </c>
      <c r="U22" s="3">
        <v>500</v>
      </c>
      <c r="V22" s="3">
        <v>0</v>
      </c>
      <c r="W22" s="3">
        <v>0</v>
      </c>
      <c r="X22" s="3">
        <v>0</v>
      </c>
      <c r="Y22" s="3">
        <v>0</v>
      </c>
      <c r="Z22" s="3">
        <v>500</v>
      </c>
      <c r="AA22" s="4">
        <v>0</v>
      </c>
      <c r="AB22" s="3">
        <v>0</v>
      </c>
      <c r="AC22" s="4"/>
      <c r="AD22" s="7"/>
      <c r="AE22" s="27"/>
      <c r="AF22" s="27"/>
    </row>
    <row r="23" spans="1:32" ht="18.600000000000001" customHeight="1" outlineLevel="2">
      <c r="A23" s="11" t="s">
        <v>37</v>
      </c>
      <c r="B23" s="12" t="s">
        <v>38</v>
      </c>
      <c r="C23" s="13" t="s">
        <v>37</v>
      </c>
      <c r="D23" s="13"/>
      <c r="E23" s="13"/>
      <c r="F23" s="14"/>
      <c r="G23" s="13"/>
      <c r="H23" s="13"/>
      <c r="I23" s="13"/>
      <c r="J23" s="13"/>
      <c r="K23" s="13"/>
      <c r="L23" s="13"/>
      <c r="M23" s="13"/>
      <c r="N23" s="13"/>
      <c r="O23" s="15">
        <v>0</v>
      </c>
      <c r="P23" s="15">
        <v>4000</v>
      </c>
      <c r="Q23" s="15">
        <v>5000</v>
      </c>
      <c r="R23" s="15">
        <f t="shared" si="0"/>
        <v>5000</v>
      </c>
      <c r="S23" s="23">
        <v>9000</v>
      </c>
      <c r="T23" s="8">
        <v>9000</v>
      </c>
      <c r="U23" s="3">
        <v>9000</v>
      </c>
      <c r="V23" s="3">
        <v>0</v>
      </c>
      <c r="W23" s="3">
        <v>0</v>
      </c>
      <c r="X23" s="3">
        <v>0</v>
      </c>
      <c r="Y23" s="3">
        <v>0</v>
      </c>
      <c r="Z23" s="3">
        <v>1000</v>
      </c>
      <c r="AA23" s="4">
        <v>0.88888888888888884</v>
      </c>
      <c r="AB23" s="3">
        <v>0</v>
      </c>
      <c r="AC23" s="4"/>
      <c r="AD23" s="7"/>
      <c r="AE23" s="27"/>
      <c r="AF23" s="27"/>
    </row>
    <row r="24" spans="1:32" ht="19.8" customHeight="1" outlineLevel="4">
      <c r="A24" s="11" t="s">
        <v>39</v>
      </c>
      <c r="B24" s="16" t="s">
        <v>40</v>
      </c>
      <c r="C24" s="17" t="s">
        <v>39</v>
      </c>
      <c r="D24" s="17"/>
      <c r="E24" s="17"/>
      <c r="F24" s="18"/>
      <c r="G24" s="17"/>
      <c r="H24" s="17"/>
      <c r="I24" s="17"/>
      <c r="J24" s="17"/>
      <c r="K24" s="17"/>
      <c r="L24" s="17"/>
      <c r="M24" s="17"/>
      <c r="N24" s="17"/>
      <c r="O24" s="19">
        <v>0</v>
      </c>
      <c r="P24" s="19">
        <v>0</v>
      </c>
      <c r="Q24" s="19">
        <v>1000</v>
      </c>
      <c r="R24" s="19">
        <f t="shared" si="0"/>
        <v>1000</v>
      </c>
      <c r="S24" s="25">
        <v>1000</v>
      </c>
      <c r="T24" s="8">
        <v>1000</v>
      </c>
      <c r="U24" s="3">
        <v>1000</v>
      </c>
      <c r="V24" s="3">
        <v>0</v>
      </c>
      <c r="W24" s="3">
        <v>0</v>
      </c>
      <c r="X24" s="3">
        <v>0</v>
      </c>
      <c r="Y24" s="3">
        <v>0</v>
      </c>
      <c r="Z24" s="3">
        <v>1000</v>
      </c>
      <c r="AA24" s="4">
        <v>0</v>
      </c>
      <c r="AB24" s="3">
        <v>0</v>
      </c>
      <c r="AC24" s="4"/>
      <c r="AD24" s="7"/>
      <c r="AE24" s="27"/>
      <c r="AF24" s="27"/>
    </row>
    <row r="25" spans="1:32" ht="19.8" customHeight="1" outlineLevel="4">
      <c r="A25" s="11" t="s">
        <v>41</v>
      </c>
      <c r="B25" s="16" t="s">
        <v>42</v>
      </c>
      <c r="C25" s="17" t="s">
        <v>41</v>
      </c>
      <c r="D25" s="17"/>
      <c r="E25" s="17"/>
      <c r="F25" s="18"/>
      <c r="G25" s="17"/>
      <c r="H25" s="17"/>
      <c r="I25" s="17"/>
      <c r="J25" s="17"/>
      <c r="K25" s="17"/>
      <c r="L25" s="17"/>
      <c r="M25" s="17"/>
      <c r="N25" s="17"/>
      <c r="O25" s="19">
        <v>0</v>
      </c>
      <c r="P25" s="19">
        <v>4000</v>
      </c>
      <c r="Q25" s="19">
        <v>4000</v>
      </c>
      <c r="R25" s="19">
        <f t="shared" si="0"/>
        <v>4000</v>
      </c>
      <c r="S25" s="25">
        <v>8000</v>
      </c>
      <c r="T25" s="8">
        <v>8000</v>
      </c>
      <c r="U25" s="3">
        <v>8000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4">
        <v>1</v>
      </c>
      <c r="AB25" s="3">
        <v>0</v>
      </c>
      <c r="AC25" s="4"/>
      <c r="AD25" s="7"/>
      <c r="AE25" s="27"/>
      <c r="AF25" s="27"/>
    </row>
    <row r="26" spans="1:32" outlineLevel="1">
      <c r="A26" s="11" t="s">
        <v>43</v>
      </c>
      <c r="B26" s="12" t="s">
        <v>44</v>
      </c>
      <c r="C26" s="13" t="s">
        <v>43</v>
      </c>
      <c r="D26" s="13"/>
      <c r="E26" s="13"/>
      <c r="F26" s="14"/>
      <c r="G26" s="13"/>
      <c r="H26" s="13"/>
      <c r="I26" s="13"/>
      <c r="J26" s="13"/>
      <c r="K26" s="13"/>
      <c r="L26" s="13"/>
      <c r="M26" s="13"/>
      <c r="N26" s="13"/>
      <c r="O26" s="15">
        <v>0</v>
      </c>
      <c r="P26" s="15">
        <v>1038560</v>
      </c>
      <c r="Q26" s="15">
        <v>838104.57</v>
      </c>
      <c r="R26" s="15">
        <f t="shared" si="0"/>
        <v>838104.57000000007</v>
      </c>
      <c r="S26" s="23">
        <v>1876664.57</v>
      </c>
      <c r="T26" s="8">
        <v>1876664.57</v>
      </c>
      <c r="U26" s="3">
        <v>1876664.57</v>
      </c>
      <c r="V26" s="3">
        <v>0</v>
      </c>
      <c r="W26" s="3">
        <v>0</v>
      </c>
      <c r="X26" s="3">
        <v>0</v>
      </c>
      <c r="Y26" s="3">
        <v>0</v>
      </c>
      <c r="Z26" s="3">
        <v>251351.02</v>
      </c>
      <c r="AA26" s="4">
        <v>0.86606502620764025</v>
      </c>
      <c r="AB26" s="3">
        <v>0</v>
      </c>
      <c r="AC26" s="4"/>
      <c r="AD26" s="7"/>
      <c r="AE26" s="27"/>
      <c r="AF26" s="27"/>
    </row>
    <row r="27" spans="1:32" ht="43.2" customHeight="1" outlineLevel="2">
      <c r="A27" s="11" t="s">
        <v>45</v>
      </c>
      <c r="B27" s="12" t="s">
        <v>46</v>
      </c>
      <c r="C27" s="13" t="s">
        <v>45</v>
      </c>
      <c r="D27" s="13"/>
      <c r="E27" s="13"/>
      <c r="F27" s="14"/>
      <c r="G27" s="13"/>
      <c r="H27" s="13"/>
      <c r="I27" s="13"/>
      <c r="J27" s="13"/>
      <c r="K27" s="13"/>
      <c r="L27" s="13"/>
      <c r="M27" s="13"/>
      <c r="N27" s="13"/>
      <c r="O27" s="15">
        <v>0</v>
      </c>
      <c r="P27" s="15">
        <v>1038560</v>
      </c>
      <c r="Q27" s="15">
        <v>798104.57</v>
      </c>
      <c r="R27" s="15">
        <f t="shared" si="0"/>
        <v>798104.57000000007</v>
      </c>
      <c r="S27" s="23">
        <v>1836664.57</v>
      </c>
      <c r="T27" s="8">
        <v>1836664.57</v>
      </c>
      <c r="U27" s="3">
        <v>1836664.57</v>
      </c>
      <c r="V27" s="3">
        <v>0</v>
      </c>
      <c r="W27" s="3">
        <v>0</v>
      </c>
      <c r="X27" s="3">
        <v>0</v>
      </c>
      <c r="Y27" s="3">
        <v>0</v>
      </c>
      <c r="Z27" s="3">
        <v>243551.02</v>
      </c>
      <c r="AA27" s="4">
        <v>0.86739493755247865</v>
      </c>
      <c r="AB27" s="3">
        <v>0</v>
      </c>
      <c r="AC27" s="4"/>
      <c r="AD27" s="7"/>
      <c r="AE27" s="27"/>
      <c r="AF27" s="27"/>
    </row>
    <row r="28" spans="1:32" ht="29.4" customHeight="1" outlineLevel="3">
      <c r="A28" s="11" t="s">
        <v>47</v>
      </c>
      <c r="B28" s="16" t="s">
        <v>48</v>
      </c>
      <c r="C28" s="17" t="s">
        <v>47</v>
      </c>
      <c r="D28" s="17"/>
      <c r="E28" s="17"/>
      <c r="F28" s="18"/>
      <c r="G28" s="17"/>
      <c r="H28" s="17"/>
      <c r="I28" s="17"/>
      <c r="J28" s="17"/>
      <c r="K28" s="17"/>
      <c r="L28" s="17"/>
      <c r="M28" s="17"/>
      <c r="N28" s="17"/>
      <c r="O28" s="19">
        <v>0</v>
      </c>
      <c r="P28" s="19">
        <v>550324</v>
      </c>
      <c r="Q28" s="19">
        <v>177606</v>
      </c>
      <c r="R28" s="19">
        <f t="shared" si="0"/>
        <v>177606</v>
      </c>
      <c r="S28" s="25">
        <v>727930</v>
      </c>
      <c r="T28" s="8">
        <v>727930</v>
      </c>
      <c r="U28" s="3">
        <v>727930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4">
        <v>1</v>
      </c>
      <c r="AB28" s="3">
        <v>0</v>
      </c>
      <c r="AC28" s="4"/>
      <c r="AD28" s="7"/>
      <c r="AE28" s="27"/>
      <c r="AF28" s="27"/>
    </row>
    <row r="29" spans="1:32" ht="29.4" customHeight="1" outlineLevel="3">
      <c r="A29" s="11" t="s">
        <v>49</v>
      </c>
      <c r="B29" s="16" t="s">
        <v>50</v>
      </c>
      <c r="C29" s="17" t="s">
        <v>49</v>
      </c>
      <c r="D29" s="17"/>
      <c r="E29" s="17"/>
      <c r="F29" s="18"/>
      <c r="G29" s="17"/>
      <c r="H29" s="17"/>
      <c r="I29" s="17"/>
      <c r="J29" s="17"/>
      <c r="K29" s="17"/>
      <c r="L29" s="17"/>
      <c r="M29" s="17"/>
      <c r="N29" s="17"/>
      <c r="O29" s="19">
        <v>0</v>
      </c>
      <c r="P29" s="19">
        <v>380000</v>
      </c>
      <c r="Q29" s="19">
        <v>307600.57</v>
      </c>
      <c r="R29" s="19">
        <f t="shared" si="0"/>
        <v>307600.56999999995</v>
      </c>
      <c r="S29" s="25">
        <v>687600.57</v>
      </c>
      <c r="T29" s="8">
        <v>687600.57</v>
      </c>
      <c r="U29" s="3">
        <v>687600.57</v>
      </c>
      <c r="V29" s="3">
        <v>0</v>
      </c>
      <c r="W29" s="3">
        <v>0</v>
      </c>
      <c r="X29" s="3">
        <v>0</v>
      </c>
      <c r="Y29" s="3">
        <v>0</v>
      </c>
      <c r="Z29" s="3">
        <v>207580.02</v>
      </c>
      <c r="AA29" s="4">
        <v>0.69810958708193038</v>
      </c>
      <c r="AB29" s="3">
        <v>0</v>
      </c>
      <c r="AC29" s="4"/>
      <c r="AD29" s="7"/>
      <c r="AE29" s="27"/>
      <c r="AF29" s="27"/>
    </row>
    <row r="30" spans="1:32" ht="30" customHeight="1" outlineLevel="3">
      <c r="A30" s="11" t="s">
        <v>58</v>
      </c>
      <c r="B30" s="16" t="s">
        <v>59</v>
      </c>
      <c r="C30" s="17" t="s">
        <v>58</v>
      </c>
      <c r="D30" s="17"/>
      <c r="E30" s="17"/>
      <c r="F30" s="18"/>
      <c r="G30" s="17"/>
      <c r="H30" s="17"/>
      <c r="I30" s="17"/>
      <c r="J30" s="17"/>
      <c r="K30" s="17"/>
      <c r="L30" s="17"/>
      <c r="M30" s="17"/>
      <c r="N30" s="17"/>
      <c r="O30" s="19">
        <v>0</v>
      </c>
      <c r="P30" s="19">
        <v>32946</v>
      </c>
      <c r="Q30" s="19">
        <v>0</v>
      </c>
      <c r="R30" s="19">
        <f t="shared" si="0"/>
        <v>0</v>
      </c>
      <c r="S30" s="25">
        <v>32946</v>
      </c>
      <c r="T30" s="8">
        <v>32946</v>
      </c>
      <c r="U30" s="3">
        <v>32946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4">
        <v>1</v>
      </c>
      <c r="AB30" s="3">
        <v>0</v>
      </c>
      <c r="AC30" s="4"/>
      <c r="AD30" s="7"/>
      <c r="AE30" s="27"/>
      <c r="AF30" s="27"/>
    </row>
    <row r="31" spans="1:32" ht="17.399999999999999" customHeight="1" outlineLevel="3">
      <c r="A31" s="11" t="s">
        <v>51</v>
      </c>
      <c r="B31" s="16" t="s">
        <v>52</v>
      </c>
      <c r="C31" s="17" t="s">
        <v>51</v>
      </c>
      <c r="D31" s="17"/>
      <c r="E31" s="17"/>
      <c r="F31" s="18"/>
      <c r="G31" s="17"/>
      <c r="H31" s="17"/>
      <c r="I31" s="17"/>
      <c r="J31" s="17"/>
      <c r="K31" s="17"/>
      <c r="L31" s="17"/>
      <c r="M31" s="17"/>
      <c r="N31" s="17"/>
      <c r="O31" s="19">
        <v>0</v>
      </c>
      <c r="P31" s="19">
        <v>75290</v>
      </c>
      <c r="Q31" s="19">
        <v>312898</v>
      </c>
      <c r="R31" s="19">
        <f t="shared" ref="R31:R33" si="1">SUM(S31-P31)</f>
        <v>312898</v>
      </c>
      <c r="S31" s="25">
        <v>388188</v>
      </c>
      <c r="T31" s="8">
        <v>388188</v>
      </c>
      <c r="U31" s="3">
        <v>388188</v>
      </c>
      <c r="V31" s="3">
        <v>0</v>
      </c>
      <c r="W31" s="3">
        <v>0</v>
      </c>
      <c r="X31" s="3">
        <v>0</v>
      </c>
      <c r="Y31" s="3">
        <v>0</v>
      </c>
      <c r="Z31" s="3">
        <v>35971</v>
      </c>
      <c r="AA31" s="4">
        <v>0.90733613609900354</v>
      </c>
      <c r="AB31" s="3">
        <v>0</v>
      </c>
      <c r="AC31" s="4"/>
      <c r="AD31" s="7"/>
      <c r="AE31" s="27"/>
      <c r="AF31" s="27"/>
    </row>
    <row r="32" spans="1:32" ht="26.4" outlineLevel="2">
      <c r="A32" s="28" t="s">
        <v>53</v>
      </c>
      <c r="B32" s="12" t="s">
        <v>54</v>
      </c>
      <c r="C32" s="13" t="s">
        <v>53</v>
      </c>
      <c r="D32" s="13"/>
      <c r="E32" s="13"/>
      <c r="F32" s="14"/>
      <c r="G32" s="13"/>
      <c r="H32" s="13"/>
      <c r="I32" s="13"/>
      <c r="J32" s="13"/>
      <c r="K32" s="13"/>
      <c r="L32" s="13"/>
      <c r="M32" s="13"/>
      <c r="N32" s="13"/>
      <c r="O32" s="15">
        <v>0</v>
      </c>
      <c r="P32" s="15">
        <v>0</v>
      </c>
      <c r="Q32" s="15">
        <v>40000</v>
      </c>
      <c r="R32" s="15">
        <f t="shared" si="1"/>
        <v>40000</v>
      </c>
      <c r="S32" s="23">
        <v>40000</v>
      </c>
      <c r="T32" s="8">
        <v>40000</v>
      </c>
      <c r="U32" s="3">
        <v>40000</v>
      </c>
      <c r="V32" s="3">
        <v>0</v>
      </c>
      <c r="W32" s="3">
        <v>0</v>
      </c>
      <c r="X32" s="3">
        <v>0</v>
      </c>
      <c r="Y32" s="3">
        <v>0</v>
      </c>
      <c r="Z32" s="3">
        <v>7800</v>
      </c>
      <c r="AA32" s="4">
        <v>0.80500000000000005</v>
      </c>
      <c r="AB32" s="3">
        <v>0</v>
      </c>
      <c r="AC32" s="4"/>
      <c r="AD32" s="7"/>
      <c r="AE32" s="27"/>
      <c r="AF32" s="27"/>
    </row>
    <row r="33" spans="1:32" ht="21.6" customHeight="1" thickBot="1">
      <c r="A33" s="41" t="s">
        <v>55</v>
      </c>
      <c r="B33" s="42"/>
      <c r="C33" s="42"/>
      <c r="D33" s="42"/>
      <c r="E33" s="42"/>
      <c r="F33" s="42"/>
      <c r="G33" s="42"/>
      <c r="H33" s="42"/>
      <c r="I33" s="20"/>
      <c r="J33" s="20"/>
      <c r="K33" s="20"/>
      <c r="L33" s="20"/>
      <c r="M33" s="20"/>
      <c r="N33" s="20"/>
      <c r="O33" s="21">
        <v>0</v>
      </c>
      <c r="P33" s="21">
        <v>1350023</v>
      </c>
      <c r="Q33" s="21">
        <v>849843.91</v>
      </c>
      <c r="R33" s="21">
        <f t="shared" si="1"/>
        <v>849843.91000000015</v>
      </c>
      <c r="S33" s="24">
        <v>2199866.91</v>
      </c>
      <c r="T33" s="9">
        <v>2199866.91</v>
      </c>
      <c r="U33" s="5">
        <v>2199866.91</v>
      </c>
      <c r="V33" s="5">
        <v>0</v>
      </c>
      <c r="W33" s="5">
        <v>0</v>
      </c>
      <c r="X33" s="5">
        <v>0</v>
      </c>
      <c r="Y33" s="5">
        <v>0</v>
      </c>
      <c r="Z33" s="5">
        <v>309029.83</v>
      </c>
      <c r="AA33" s="6">
        <v>0.8595233972586096</v>
      </c>
      <c r="AB33" s="5">
        <v>0</v>
      </c>
      <c r="AC33" s="6"/>
      <c r="AD33" s="7"/>
      <c r="AE33" s="27"/>
      <c r="AF33" s="27"/>
    </row>
  </sheetData>
  <mergeCells count="26">
    <mergeCell ref="A2:AA2"/>
    <mergeCell ref="A33:H33"/>
    <mergeCell ref="F4:H4"/>
    <mergeCell ref="A4:A5"/>
    <mergeCell ref="B4:B5"/>
    <mergeCell ref="C4:C5"/>
    <mergeCell ref="D4:D5"/>
    <mergeCell ref="E4:E5"/>
    <mergeCell ref="I4:K4"/>
    <mergeCell ref="L4:L5"/>
    <mergeCell ref="M4:M5"/>
    <mergeCell ref="N4:N5"/>
    <mergeCell ref="O4:O5"/>
    <mergeCell ref="P4:P5"/>
    <mergeCell ref="Q4:Q5"/>
    <mergeCell ref="S4:S5"/>
    <mergeCell ref="T4:T5"/>
    <mergeCell ref="A3:AC3"/>
    <mergeCell ref="Z4:AA4"/>
    <mergeCell ref="AB4:AC4"/>
    <mergeCell ref="V4:V5"/>
    <mergeCell ref="U4:U5"/>
    <mergeCell ref="W4:W5"/>
    <mergeCell ref="X4:X5"/>
    <mergeCell ref="Y4:Y5"/>
    <mergeCell ref="R4:R5"/>
  </mergeCells>
  <pageMargins left="0.59055118110236227" right="0" top="0.59055118110236227" bottom="0" header="0.39370078740157483" footer="0.39370078740157483"/>
  <pageSetup paperSize="9" scale="8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263D62C-A296-4398-8A8C-EA6ACB7250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(7)</vt:lpstr>
      <vt:lpstr>'Документ (7)'!Заголовки_для_печати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UCHNOV33\User</dc:creator>
  <cp:lastModifiedBy>user</cp:lastModifiedBy>
  <cp:lastPrinted>2020-01-22T07:10:49Z</cp:lastPrinted>
  <dcterms:created xsi:type="dcterms:W3CDTF">2020-01-16T13:22:33Z</dcterms:created>
  <dcterms:modified xsi:type="dcterms:W3CDTF">2020-01-22T07:11:04Z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user_24_5_14.03.2012_10_24_57(51).xlsx</vt:lpwstr>
  </property>
  <property fmtid="{D5CDD505-2E9C-101B-9397-08002B2CF9AE}" pid="3" name="Название отчета">
    <vt:lpwstr>user_24_5_14.03.2012_10_24_57(51).xlsx</vt:lpwstr>
  </property>
  <property fmtid="{D5CDD505-2E9C-101B-9397-08002B2CF9AE}" pid="4" name="Версия клиента">
    <vt:lpwstr>19.2.28.11110</vt:lpwstr>
  </property>
  <property fmtid="{D5CDD505-2E9C-101B-9397-08002B2CF9AE}" pid="5" name="Версия базы">
    <vt:lpwstr>19.2.2804.100322266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bks_2019_mo</vt:lpwstr>
  </property>
  <property fmtid="{D5CDD505-2E9C-101B-9397-08002B2CF9AE}" pid="9" name="Пользователь">
    <vt:lpwstr>user_24_5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